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2" r:id="rId1"/>
  </sheets>
  <definedNames>
    <definedName name="_xlnm._FilterDatabase" localSheetId="0" hidden="1">附件2!$A$1:$P$56</definedName>
  </definedNames>
  <calcPr calcId="144525"/>
</workbook>
</file>

<file path=xl/sharedStrings.xml><?xml version="1.0" encoding="utf-8"?>
<sst xmlns="http://schemas.openxmlformats.org/spreadsheetml/2006/main" count="324" uniqueCount="85">
  <si>
    <t>附件1</t>
  </si>
  <si>
    <t>截至2022年末发行的新增政府一般债券情况表</t>
  </si>
  <si>
    <t>部门名称</t>
  </si>
  <si>
    <t>债券信息</t>
  </si>
  <si>
    <t>债券项目情况</t>
  </si>
  <si>
    <t>建设进度及运营情况</t>
  </si>
  <si>
    <t>备注</t>
  </si>
  <si>
    <t>债券名称</t>
  </si>
  <si>
    <t>债券编码</t>
  </si>
  <si>
    <t>债券类型</t>
  </si>
  <si>
    <t>债券规模   （万元）</t>
  </si>
  <si>
    <t>发行时间  （年/月/日）</t>
  </si>
  <si>
    <t>债券利率（%）</t>
  </si>
  <si>
    <t>债券期限（年）</t>
  </si>
  <si>
    <t>项目名称</t>
  </si>
  <si>
    <t>项目所在地区</t>
  </si>
  <si>
    <t>项目总投资</t>
  </si>
  <si>
    <t>项目已实现投资</t>
  </si>
  <si>
    <t>其中：债券资金安排（万元）</t>
  </si>
  <si>
    <t>广西壮族自治区监狱管理局</t>
  </si>
  <si>
    <t>2021年广西壮族自治区政府一般债券（六期）</t>
  </si>
  <si>
    <t>一般债券</t>
  </si>
  <si>
    <t>广西监狱“一站式”综合业务管理平台功能扩展建设</t>
  </si>
  <si>
    <t>广西南宁市</t>
  </si>
  <si>
    <t>2021年正常运营</t>
  </si>
  <si>
    <t>信息化项目</t>
  </si>
  <si>
    <t>全区司法行政系统信息化建设项目(二期)</t>
  </si>
  <si>
    <t>广西监狱监管指挥中心业务技术用房信息化建设</t>
  </si>
  <si>
    <t>2022年正常运营</t>
  </si>
  <si>
    <t>广西监狱监管指挥中心业务技术用房项目进度款</t>
  </si>
  <si>
    <t>监内隔离围墙工程</t>
  </si>
  <si>
    <t>信息化监控安装</t>
  </si>
  <si>
    <t>监内百叶窗工程</t>
  </si>
  <si>
    <t>监狱迁建习艺厂房标段</t>
  </si>
  <si>
    <t>监狱大门工程</t>
  </si>
  <si>
    <t>血液透析机等医疗设备采购</t>
  </si>
  <si>
    <t>门诊综合楼</t>
  </si>
  <si>
    <t>监内重症监护室(ICU)改建工程</t>
  </si>
  <si>
    <t>PCR实验室项目</t>
  </si>
  <si>
    <t>劳动改造楼屋顶防水工程</t>
  </si>
  <si>
    <t>监狱附属配套用房及地下人防工程</t>
  </si>
  <si>
    <t>监舍太阳能热水系统改造</t>
  </si>
  <si>
    <t>办公区LED显示屏建设</t>
  </si>
  <si>
    <t>2号道路结算款</t>
  </si>
  <si>
    <t>广西柳州市</t>
  </si>
  <si>
    <t>文体中心改造工程</t>
  </si>
  <si>
    <t>新监舍楼结算款</t>
  </si>
  <si>
    <t>监管区AB大门阻车系统改造</t>
  </si>
  <si>
    <t>广西桂林市</t>
  </si>
  <si>
    <t>罪犯生活设施维修项目</t>
  </si>
  <si>
    <t>武警营区配套设施建设项目</t>
  </si>
  <si>
    <t>石仁冲水库加固除险项目</t>
  </si>
  <si>
    <t>罪犯关押点布局调整项目</t>
  </si>
  <si>
    <t>接见综合楼办公区域改造</t>
  </si>
  <si>
    <t>监外排污管改造</t>
  </si>
  <si>
    <t>监管区基础设施维修</t>
  </si>
  <si>
    <t>广西梧州市</t>
  </si>
  <si>
    <t>柳城监狱监舍围墙护坡、排水系统加固工程</t>
  </si>
  <si>
    <t>广西柳城县</t>
  </si>
  <si>
    <t>监舍楼卫生间改造项目</t>
  </si>
  <si>
    <t>广西鹿寨县</t>
  </si>
  <si>
    <t>“智慧磐石”建设</t>
  </si>
  <si>
    <t>降温隔音系统安装工程</t>
  </si>
  <si>
    <t>监狱运动场所周围绿化硬化工程</t>
  </si>
  <si>
    <t>监狱道路工程结算款</t>
  </si>
  <si>
    <t>桂林监狱围墙外钢网墙外移加高改造项目</t>
  </si>
  <si>
    <t>广西北海市</t>
  </si>
  <si>
    <t>北海监狱5号劳动改造厂房项目</t>
  </si>
  <si>
    <t>搬迁配套设施设备</t>
  </si>
  <si>
    <t>北海监狱扩建工程</t>
  </si>
  <si>
    <t>钦州监狱警体综合训练用房项目</t>
  </si>
  <si>
    <t>广西钦州市</t>
  </si>
  <si>
    <t>智慧磐石建设</t>
  </si>
  <si>
    <t>广西河池市</t>
  </si>
  <si>
    <t>宜州监狱基础设施完善项目</t>
  </si>
  <si>
    <t>广西宜州市</t>
  </si>
  <si>
    <t>贵港监狱备勤物资采购</t>
  </si>
  <si>
    <t>广西贵港市</t>
  </si>
  <si>
    <t>监狱警体训练中心附属室内训练场</t>
  </si>
  <si>
    <t>平南监狱迁建贵港市项目</t>
  </si>
  <si>
    <t>物流安检中心</t>
  </si>
  <si>
    <t>广西钟山县</t>
  </si>
  <si>
    <t>完善项目配电房设施设备</t>
  </si>
  <si>
    <t>合计</t>
  </si>
  <si>
    <t>注：1.本表由使用一般债券资金的部门逐笔填列后于每年6月底前公开，本次反映2021-2022年末一般债券及对应项目情况。
    2.项目所在地区按照标准行政区划名称填写。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</si>
</sst>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8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常规 2 2 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3" xfId="55"/>
    <cellStyle name="常规 5" xfId="56"/>
    <cellStyle name="常规 5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"/>
  <sheetViews>
    <sheetView tabSelected="1" workbookViewId="0">
      <selection activeCell="S11" sqref="S11"/>
    </sheetView>
  </sheetViews>
  <sheetFormatPr defaultColWidth="9" defaultRowHeight="13.5"/>
  <cols>
    <col min="1" max="1" width="8.625" customWidth="1"/>
    <col min="2" max="2" width="10.875" customWidth="1"/>
    <col min="3" max="3" width="9.5"/>
    <col min="5" max="5" width="13.375" customWidth="1"/>
    <col min="6" max="6" width="13.125" customWidth="1"/>
    <col min="7" max="7" width="6.625" customWidth="1"/>
    <col min="8" max="8" width="6.875" customWidth="1"/>
    <col min="9" max="9" width="20.25" customWidth="1"/>
    <col min="11" max="11" width="7" customWidth="1"/>
    <col min="12" max="12" width="14.5" customWidth="1"/>
    <col min="14" max="14" width="12.625" customWidth="1"/>
    <col min="15" max="15" width="8.75" customWidth="1"/>
    <col min="16" max="16" width="6.125" customWidth="1"/>
  </cols>
  <sheetData>
    <row r="1" ht="30" customHeight="1" spans="1:1">
      <c r="A1" s="1" t="s">
        <v>0</v>
      </c>
    </row>
    <row r="2" ht="30.9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5.75" customHeight="1" spans="1:16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 t="s">
        <v>4</v>
      </c>
      <c r="J3" s="3"/>
      <c r="K3" s="3"/>
      <c r="L3" s="3"/>
      <c r="M3" s="3"/>
      <c r="N3" s="3"/>
      <c r="O3" s="3" t="s">
        <v>5</v>
      </c>
      <c r="P3" s="3" t="s">
        <v>6</v>
      </c>
    </row>
    <row r="4" ht="15.75" customHeight="1" spans="1:16">
      <c r="A4" s="3"/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13" t="s">
        <v>16</v>
      </c>
      <c r="L4" s="3"/>
      <c r="M4" s="13" t="s">
        <v>17</v>
      </c>
      <c r="N4" s="3"/>
      <c r="O4" s="3"/>
      <c r="P4" s="3"/>
    </row>
    <row r="5" ht="49.5" customHeight="1" spans="1:16">
      <c r="A5" s="3"/>
      <c r="B5" s="3"/>
      <c r="C5" s="3"/>
      <c r="D5" s="3"/>
      <c r="E5" s="3"/>
      <c r="F5" s="3"/>
      <c r="G5" s="3"/>
      <c r="H5" s="3"/>
      <c r="I5" s="3"/>
      <c r="J5" s="3"/>
      <c r="K5" s="14"/>
      <c r="L5" s="3" t="s">
        <v>18</v>
      </c>
      <c r="M5" s="14"/>
      <c r="N5" s="3" t="s">
        <v>18</v>
      </c>
      <c r="O5" s="3"/>
      <c r="P5" s="3"/>
    </row>
    <row r="6" ht="40.5" customHeight="1" spans="1:18">
      <c r="A6" s="4" t="s">
        <v>19</v>
      </c>
      <c r="B6" s="4" t="s">
        <v>20</v>
      </c>
      <c r="C6" s="5">
        <v>2105755</v>
      </c>
      <c r="D6" s="5" t="s">
        <v>21</v>
      </c>
      <c r="E6" s="6">
        <v>1185.5</v>
      </c>
      <c r="F6" s="7">
        <v>44434</v>
      </c>
      <c r="G6" s="8">
        <v>3.48</v>
      </c>
      <c r="H6" s="8">
        <v>15</v>
      </c>
      <c r="I6" s="15" t="s">
        <v>22</v>
      </c>
      <c r="J6" s="5" t="s">
        <v>23</v>
      </c>
      <c r="K6" s="5"/>
      <c r="L6" s="9">
        <v>1185.5</v>
      </c>
      <c r="M6" s="10"/>
      <c r="N6" s="9">
        <f>L6</f>
        <v>1185.5</v>
      </c>
      <c r="O6" s="8" t="s">
        <v>24</v>
      </c>
      <c r="P6" s="5" t="s">
        <v>25</v>
      </c>
      <c r="R6" s="17"/>
    </row>
    <row r="7" ht="40.5" customHeight="1" spans="1:16">
      <c r="A7" s="4" t="s">
        <v>19</v>
      </c>
      <c r="B7" s="4" t="s">
        <v>20</v>
      </c>
      <c r="C7" s="5">
        <v>2105755</v>
      </c>
      <c r="D7" s="5" t="s">
        <v>21</v>
      </c>
      <c r="E7" s="6">
        <v>460</v>
      </c>
      <c r="F7" s="7">
        <v>44434</v>
      </c>
      <c r="G7" s="8">
        <v>3.48</v>
      </c>
      <c r="H7" s="8">
        <v>15</v>
      </c>
      <c r="I7" s="15" t="s">
        <v>26</v>
      </c>
      <c r="J7" s="5" t="s">
        <v>23</v>
      </c>
      <c r="K7" s="5"/>
      <c r="L7" s="9">
        <v>460</v>
      </c>
      <c r="M7" s="10"/>
      <c r="N7" s="9">
        <f t="shared" ref="N7:N38" si="0">L7</f>
        <v>460</v>
      </c>
      <c r="O7" s="8" t="s">
        <v>24</v>
      </c>
      <c r="P7" s="5" t="s">
        <v>25</v>
      </c>
    </row>
    <row r="8" ht="40.5" customHeight="1" spans="1:16">
      <c r="A8" s="4" t="s">
        <v>19</v>
      </c>
      <c r="B8" s="4" t="s">
        <v>20</v>
      </c>
      <c r="C8" s="5">
        <v>2105755</v>
      </c>
      <c r="D8" s="5" t="s">
        <v>21</v>
      </c>
      <c r="E8" s="6">
        <v>600</v>
      </c>
      <c r="F8" s="7">
        <v>44434</v>
      </c>
      <c r="G8" s="8">
        <v>3.48</v>
      </c>
      <c r="H8" s="8">
        <v>15</v>
      </c>
      <c r="I8" s="15" t="s">
        <v>27</v>
      </c>
      <c r="J8" s="5" t="s">
        <v>23</v>
      </c>
      <c r="K8" s="5"/>
      <c r="L8" s="9">
        <v>600</v>
      </c>
      <c r="M8" s="10"/>
      <c r="N8" s="9">
        <f t="shared" si="0"/>
        <v>600</v>
      </c>
      <c r="O8" s="8" t="s">
        <v>28</v>
      </c>
      <c r="P8" s="5" t="s">
        <v>25</v>
      </c>
    </row>
    <row r="9" ht="40.5" customHeight="1" spans="1:16">
      <c r="A9" s="4" t="s">
        <v>19</v>
      </c>
      <c r="B9" s="4" t="s">
        <v>20</v>
      </c>
      <c r="C9" s="5">
        <v>2105755</v>
      </c>
      <c r="D9" s="5" t="s">
        <v>21</v>
      </c>
      <c r="E9" s="6">
        <v>2651</v>
      </c>
      <c r="F9" s="7">
        <v>44434</v>
      </c>
      <c r="G9" s="8">
        <v>3.48</v>
      </c>
      <c r="H9" s="8">
        <v>15</v>
      </c>
      <c r="I9" s="15" t="s">
        <v>29</v>
      </c>
      <c r="J9" s="5" t="s">
        <v>23</v>
      </c>
      <c r="K9" s="5"/>
      <c r="L9" s="9">
        <v>2651</v>
      </c>
      <c r="M9" s="10"/>
      <c r="N9" s="9">
        <f t="shared" si="0"/>
        <v>2651</v>
      </c>
      <c r="O9" s="8" t="s">
        <v>28</v>
      </c>
      <c r="P9" s="5"/>
    </row>
    <row r="10" ht="40.5" customHeight="1" spans="1:16">
      <c r="A10" s="4" t="s">
        <v>19</v>
      </c>
      <c r="B10" s="4" t="s">
        <v>20</v>
      </c>
      <c r="C10" s="5">
        <v>2105755</v>
      </c>
      <c r="D10" s="5" t="s">
        <v>21</v>
      </c>
      <c r="E10" s="6">
        <v>137</v>
      </c>
      <c r="F10" s="7">
        <v>44434</v>
      </c>
      <c r="G10" s="8">
        <v>3.48</v>
      </c>
      <c r="H10" s="8">
        <v>15</v>
      </c>
      <c r="I10" s="15" t="s">
        <v>30</v>
      </c>
      <c r="J10" s="5" t="s">
        <v>23</v>
      </c>
      <c r="K10" s="5"/>
      <c r="L10" s="9">
        <v>137</v>
      </c>
      <c r="M10" s="10"/>
      <c r="N10" s="9">
        <f t="shared" si="0"/>
        <v>137</v>
      </c>
      <c r="O10" s="8" t="s">
        <v>24</v>
      </c>
      <c r="P10" s="5"/>
    </row>
    <row r="11" ht="40.5" customHeight="1" spans="1:16">
      <c r="A11" s="4" t="s">
        <v>19</v>
      </c>
      <c r="B11" s="4" t="s">
        <v>20</v>
      </c>
      <c r="C11" s="5">
        <v>2105755</v>
      </c>
      <c r="D11" s="5" t="s">
        <v>21</v>
      </c>
      <c r="E11" s="6">
        <v>10</v>
      </c>
      <c r="F11" s="7">
        <v>44434</v>
      </c>
      <c r="G11" s="8">
        <v>3.48</v>
      </c>
      <c r="H11" s="8">
        <v>15</v>
      </c>
      <c r="I11" s="15" t="s">
        <v>31</v>
      </c>
      <c r="J11" s="5" t="s">
        <v>23</v>
      </c>
      <c r="K11" s="5"/>
      <c r="L11" s="9">
        <v>10</v>
      </c>
      <c r="M11" s="10"/>
      <c r="N11" s="9">
        <f t="shared" si="0"/>
        <v>10</v>
      </c>
      <c r="O11" s="8" t="s">
        <v>28</v>
      </c>
      <c r="P11" s="5" t="s">
        <v>25</v>
      </c>
    </row>
    <row r="12" ht="40.5" customHeight="1" spans="1:16">
      <c r="A12" s="4" t="s">
        <v>19</v>
      </c>
      <c r="B12" s="4" t="s">
        <v>20</v>
      </c>
      <c r="C12" s="5">
        <v>2105755</v>
      </c>
      <c r="D12" s="5" t="s">
        <v>21</v>
      </c>
      <c r="E12" s="6">
        <v>61</v>
      </c>
      <c r="F12" s="7">
        <v>44434</v>
      </c>
      <c r="G12" s="8">
        <v>3.48</v>
      </c>
      <c r="H12" s="8">
        <v>15</v>
      </c>
      <c r="I12" s="15" t="s">
        <v>32</v>
      </c>
      <c r="J12" s="5" t="s">
        <v>23</v>
      </c>
      <c r="K12" s="5"/>
      <c r="L12" s="9">
        <v>61</v>
      </c>
      <c r="M12" s="10"/>
      <c r="N12" s="9">
        <f t="shared" si="0"/>
        <v>61</v>
      </c>
      <c r="O12" s="8" t="s">
        <v>24</v>
      </c>
      <c r="P12" s="5"/>
    </row>
    <row r="13" ht="40.5" customHeight="1" spans="1:16">
      <c r="A13" s="4" t="s">
        <v>19</v>
      </c>
      <c r="B13" s="4" t="s">
        <v>20</v>
      </c>
      <c r="C13" s="5">
        <v>2105755</v>
      </c>
      <c r="D13" s="5" t="s">
        <v>21</v>
      </c>
      <c r="E13" s="6">
        <v>200</v>
      </c>
      <c r="F13" s="7">
        <v>44434</v>
      </c>
      <c r="G13" s="8">
        <v>3.48</v>
      </c>
      <c r="H13" s="8">
        <v>15</v>
      </c>
      <c r="I13" s="15" t="s">
        <v>33</v>
      </c>
      <c r="J13" s="5" t="s">
        <v>23</v>
      </c>
      <c r="K13" s="5"/>
      <c r="L13" s="9">
        <v>200</v>
      </c>
      <c r="M13" s="10"/>
      <c r="N13" s="9">
        <f t="shared" si="0"/>
        <v>200</v>
      </c>
      <c r="O13" s="8" t="s">
        <v>24</v>
      </c>
      <c r="P13" s="5"/>
    </row>
    <row r="14" ht="40.5" customHeight="1" spans="1:16">
      <c r="A14" s="4" t="s">
        <v>19</v>
      </c>
      <c r="B14" s="4" t="s">
        <v>20</v>
      </c>
      <c r="C14" s="5">
        <v>2105755</v>
      </c>
      <c r="D14" s="5" t="s">
        <v>21</v>
      </c>
      <c r="E14" s="6">
        <v>60</v>
      </c>
      <c r="F14" s="7">
        <v>44434</v>
      </c>
      <c r="G14" s="8">
        <v>3.48</v>
      </c>
      <c r="H14" s="8">
        <v>15</v>
      </c>
      <c r="I14" s="15" t="s">
        <v>34</v>
      </c>
      <c r="J14" s="5" t="s">
        <v>23</v>
      </c>
      <c r="K14" s="5"/>
      <c r="L14" s="9">
        <v>60</v>
      </c>
      <c r="M14" s="10"/>
      <c r="N14" s="9">
        <f t="shared" si="0"/>
        <v>60</v>
      </c>
      <c r="O14" s="8" t="s">
        <v>24</v>
      </c>
      <c r="P14" s="5"/>
    </row>
    <row r="15" ht="40.5" customHeight="1" spans="1:16">
      <c r="A15" s="4" t="s">
        <v>19</v>
      </c>
      <c r="B15" s="4" t="s">
        <v>20</v>
      </c>
      <c r="C15" s="5">
        <v>2105755</v>
      </c>
      <c r="D15" s="5" t="s">
        <v>21</v>
      </c>
      <c r="E15" s="6">
        <v>190</v>
      </c>
      <c r="F15" s="7">
        <v>44434</v>
      </c>
      <c r="G15" s="8">
        <v>3.48</v>
      </c>
      <c r="H15" s="8">
        <v>15</v>
      </c>
      <c r="I15" s="15" t="s">
        <v>35</v>
      </c>
      <c r="J15" s="5" t="s">
        <v>23</v>
      </c>
      <c r="K15" s="5"/>
      <c r="L15" s="9">
        <v>190</v>
      </c>
      <c r="M15" s="10"/>
      <c r="N15" s="9">
        <f t="shared" si="0"/>
        <v>190</v>
      </c>
      <c r="O15" s="8" t="s">
        <v>24</v>
      </c>
      <c r="P15" s="5"/>
    </row>
    <row r="16" ht="40.5" customHeight="1" spans="1:16">
      <c r="A16" s="4" t="s">
        <v>19</v>
      </c>
      <c r="B16" s="4" t="s">
        <v>20</v>
      </c>
      <c r="C16" s="5">
        <v>2105755</v>
      </c>
      <c r="D16" s="5" t="s">
        <v>21</v>
      </c>
      <c r="E16" s="6">
        <v>300</v>
      </c>
      <c r="F16" s="7">
        <v>44434</v>
      </c>
      <c r="G16" s="8">
        <v>3.48</v>
      </c>
      <c r="H16" s="8">
        <v>15</v>
      </c>
      <c r="I16" s="15" t="s">
        <v>36</v>
      </c>
      <c r="J16" s="5" t="s">
        <v>23</v>
      </c>
      <c r="K16" s="5"/>
      <c r="L16" s="9">
        <v>300</v>
      </c>
      <c r="M16" s="10"/>
      <c r="N16" s="9">
        <f t="shared" si="0"/>
        <v>300</v>
      </c>
      <c r="O16" s="8" t="s">
        <v>24</v>
      </c>
      <c r="P16" s="5"/>
    </row>
    <row r="17" ht="40.5" customHeight="1" spans="1:16">
      <c r="A17" s="4" t="s">
        <v>19</v>
      </c>
      <c r="B17" s="4" t="s">
        <v>20</v>
      </c>
      <c r="C17" s="5">
        <v>2105755</v>
      </c>
      <c r="D17" s="5" t="s">
        <v>21</v>
      </c>
      <c r="E17" s="6">
        <v>150</v>
      </c>
      <c r="F17" s="7">
        <v>44434</v>
      </c>
      <c r="G17" s="8">
        <v>3.48</v>
      </c>
      <c r="H17" s="8">
        <v>15</v>
      </c>
      <c r="I17" s="15" t="s">
        <v>37</v>
      </c>
      <c r="J17" s="5" t="s">
        <v>23</v>
      </c>
      <c r="K17" s="5"/>
      <c r="L17" s="9">
        <v>150</v>
      </c>
      <c r="M17" s="10"/>
      <c r="N17" s="9">
        <f t="shared" si="0"/>
        <v>150</v>
      </c>
      <c r="O17" s="8" t="s">
        <v>24</v>
      </c>
      <c r="P17" s="5"/>
    </row>
    <row r="18" ht="40.5" customHeight="1" spans="1:16">
      <c r="A18" s="4" t="s">
        <v>19</v>
      </c>
      <c r="B18" s="4" t="s">
        <v>20</v>
      </c>
      <c r="C18" s="5">
        <v>2105755</v>
      </c>
      <c r="D18" s="5" t="s">
        <v>21</v>
      </c>
      <c r="E18" s="6">
        <v>180</v>
      </c>
      <c r="F18" s="7">
        <v>44434</v>
      </c>
      <c r="G18" s="8">
        <v>3.48</v>
      </c>
      <c r="H18" s="8">
        <v>15</v>
      </c>
      <c r="I18" s="15" t="s">
        <v>38</v>
      </c>
      <c r="J18" s="5" t="s">
        <v>23</v>
      </c>
      <c r="K18" s="5"/>
      <c r="L18" s="9">
        <v>180</v>
      </c>
      <c r="M18" s="10"/>
      <c r="N18" s="9">
        <f t="shared" si="0"/>
        <v>180</v>
      </c>
      <c r="O18" s="8" t="s">
        <v>24</v>
      </c>
      <c r="P18" s="5"/>
    </row>
    <row r="19" ht="40.5" customHeight="1" spans="1:16">
      <c r="A19" s="4" t="s">
        <v>19</v>
      </c>
      <c r="B19" s="4" t="s">
        <v>20</v>
      </c>
      <c r="C19" s="5">
        <v>2105755</v>
      </c>
      <c r="D19" s="5" t="s">
        <v>21</v>
      </c>
      <c r="E19" s="6">
        <v>99.5</v>
      </c>
      <c r="F19" s="7">
        <v>44434</v>
      </c>
      <c r="G19" s="8">
        <v>3.48</v>
      </c>
      <c r="H19" s="8">
        <v>15</v>
      </c>
      <c r="I19" s="15" t="s">
        <v>39</v>
      </c>
      <c r="J19" s="5" t="s">
        <v>23</v>
      </c>
      <c r="K19" s="5"/>
      <c r="L19" s="9">
        <v>99.5</v>
      </c>
      <c r="M19" s="10"/>
      <c r="N19" s="9">
        <f t="shared" si="0"/>
        <v>99.5</v>
      </c>
      <c r="O19" s="8" t="s">
        <v>24</v>
      </c>
      <c r="P19" s="5"/>
    </row>
    <row r="20" ht="40.5" customHeight="1" spans="1:16">
      <c r="A20" s="4" t="s">
        <v>19</v>
      </c>
      <c r="B20" s="4" t="s">
        <v>20</v>
      </c>
      <c r="C20" s="5">
        <v>2105755</v>
      </c>
      <c r="D20" s="5" t="s">
        <v>21</v>
      </c>
      <c r="E20" s="6">
        <v>300</v>
      </c>
      <c r="F20" s="7">
        <v>44434</v>
      </c>
      <c r="G20" s="8">
        <v>3.48</v>
      </c>
      <c r="H20" s="8">
        <v>15</v>
      </c>
      <c r="I20" s="15" t="s">
        <v>40</v>
      </c>
      <c r="J20" s="5" t="s">
        <v>23</v>
      </c>
      <c r="K20" s="5"/>
      <c r="L20" s="9">
        <v>300</v>
      </c>
      <c r="M20" s="10"/>
      <c r="N20" s="9">
        <f t="shared" si="0"/>
        <v>300</v>
      </c>
      <c r="O20" s="8" t="s">
        <v>28</v>
      </c>
      <c r="P20" s="5"/>
    </row>
    <row r="21" ht="40.5" customHeight="1" spans="1:16">
      <c r="A21" s="4" t="s">
        <v>19</v>
      </c>
      <c r="B21" s="4" t="s">
        <v>20</v>
      </c>
      <c r="C21" s="5">
        <v>2105755</v>
      </c>
      <c r="D21" s="5" t="s">
        <v>21</v>
      </c>
      <c r="E21" s="6">
        <v>160</v>
      </c>
      <c r="F21" s="7">
        <v>44434</v>
      </c>
      <c r="G21" s="8">
        <v>3.48</v>
      </c>
      <c r="H21" s="8">
        <v>15</v>
      </c>
      <c r="I21" s="15" t="s">
        <v>41</v>
      </c>
      <c r="J21" s="5" t="s">
        <v>23</v>
      </c>
      <c r="K21" s="5"/>
      <c r="L21" s="9">
        <v>160</v>
      </c>
      <c r="M21" s="10"/>
      <c r="N21" s="9">
        <f t="shared" si="0"/>
        <v>160</v>
      </c>
      <c r="O21" s="8" t="s">
        <v>24</v>
      </c>
      <c r="P21" s="5"/>
    </row>
    <row r="22" ht="40.5" customHeight="1" spans="1:16">
      <c r="A22" s="4" t="s">
        <v>19</v>
      </c>
      <c r="B22" s="4" t="s">
        <v>20</v>
      </c>
      <c r="C22" s="5">
        <v>2105755</v>
      </c>
      <c r="D22" s="5" t="s">
        <v>21</v>
      </c>
      <c r="E22" s="9">
        <v>180</v>
      </c>
      <c r="F22" s="7">
        <v>44434</v>
      </c>
      <c r="G22" s="8">
        <v>3.48</v>
      </c>
      <c r="H22" s="8">
        <v>15</v>
      </c>
      <c r="I22" s="15" t="s">
        <v>42</v>
      </c>
      <c r="J22" s="5" t="s">
        <v>23</v>
      </c>
      <c r="K22" s="5"/>
      <c r="L22" s="9">
        <v>180</v>
      </c>
      <c r="M22" s="10"/>
      <c r="N22" s="9">
        <v>178.36</v>
      </c>
      <c r="O22" s="8" t="s">
        <v>24</v>
      </c>
      <c r="P22" s="5"/>
    </row>
    <row r="23" ht="40.5" customHeight="1" spans="1:16">
      <c r="A23" s="4" t="s">
        <v>19</v>
      </c>
      <c r="B23" s="4" t="s">
        <v>20</v>
      </c>
      <c r="C23" s="5">
        <v>2105755</v>
      </c>
      <c r="D23" s="5" t="s">
        <v>21</v>
      </c>
      <c r="E23" s="6">
        <v>122.02</v>
      </c>
      <c r="F23" s="7">
        <v>44434</v>
      </c>
      <c r="G23" s="8">
        <v>3.48</v>
      </c>
      <c r="H23" s="8">
        <v>15</v>
      </c>
      <c r="I23" s="15" t="s">
        <v>43</v>
      </c>
      <c r="J23" s="5" t="s">
        <v>44</v>
      </c>
      <c r="K23" s="5"/>
      <c r="L23" s="9">
        <v>122.02</v>
      </c>
      <c r="M23" s="10"/>
      <c r="N23" s="9">
        <f t="shared" si="0"/>
        <v>122.02</v>
      </c>
      <c r="O23" s="8" t="s">
        <v>24</v>
      </c>
      <c r="P23" s="5"/>
    </row>
    <row r="24" ht="40.5" customHeight="1" spans="1:16">
      <c r="A24" s="4" t="s">
        <v>19</v>
      </c>
      <c r="B24" s="4" t="s">
        <v>20</v>
      </c>
      <c r="C24" s="5">
        <v>2105755</v>
      </c>
      <c r="D24" s="5" t="s">
        <v>21</v>
      </c>
      <c r="E24" s="6">
        <v>110</v>
      </c>
      <c r="F24" s="7">
        <v>44434</v>
      </c>
      <c r="G24" s="8">
        <v>3.48</v>
      </c>
      <c r="H24" s="8">
        <v>15</v>
      </c>
      <c r="I24" s="15" t="s">
        <v>45</v>
      </c>
      <c r="J24" s="5" t="s">
        <v>44</v>
      </c>
      <c r="K24" s="5"/>
      <c r="L24" s="9">
        <v>110</v>
      </c>
      <c r="M24" s="10"/>
      <c r="N24" s="9">
        <f t="shared" si="0"/>
        <v>110</v>
      </c>
      <c r="O24" s="8" t="s">
        <v>24</v>
      </c>
      <c r="P24" s="5"/>
    </row>
    <row r="25" ht="40.5" customHeight="1" spans="1:16">
      <c r="A25" s="4" t="s">
        <v>19</v>
      </c>
      <c r="B25" s="4" t="s">
        <v>20</v>
      </c>
      <c r="C25" s="5">
        <v>2105755</v>
      </c>
      <c r="D25" s="5" t="s">
        <v>21</v>
      </c>
      <c r="E25" s="6">
        <v>360</v>
      </c>
      <c r="F25" s="7">
        <v>44434</v>
      </c>
      <c r="G25" s="8">
        <v>3.48</v>
      </c>
      <c r="H25" s="8">
        <v>15</v>
      </c>
      <c r="I25" s="15" t="s">
        <v>46</v>
      </c>
      <c r="J25" s="5" t="s">
        <v>44</v>
      </c>
      <c r="K25" s="5"/>
      <c r="L25" s="9">
        <v>360</v>
      </c>
      <c r="M25" s="10"/>
      <c r="N25" s="9">
        <f t="shared" si="0"/>
        <v>360</v>
      </c>
      <c r="O25" s="8" t="s">
        <v>24</v>
      </c>
      <c r="P25" s="5"/>
    </row>
    <row r="26" ht="40.5" customHeight="1" spans="1:16">
      <c r="A26" s="4" t="s">
        <v>19</v>
      </c>
      <c r="B26" s="4" t="s">
        <v>20</v>
      </c>
      <c r="C26" s="5">
        <v>2105755</v>
      </c>
      <c r="D26" s="5" t="s">
        <v>21</v>
      </c>
      <c r="E26" s="6">
        <v>12.6</v>
      </c>
      <c r="F26" s="7">
        <v>44434</v>
      </c>
      <c r="G26" s="8">
        <v>3.48</v>
      </c>
      <c r="H26" s="8">
        <v>15</v>
      </c>
      <c r="I26" s="15" t="s">
        <v>47</v>
      </c>
      <c r="J26" s="5" t="s">
        <v>48</v>
      </c>
      <c r="K26" s="5"/>
      <c r="L26" s="9">
        <v>12.6</v>
      </c>
      <c r="M26" s="10"/>
      <c r="N26" s="9">
        <f t="shared" si="0"/>
        <v>12.6</v>
      </c>
      <c r="O26" s="8" t="s">
        <v>24</v>
      </c>
      <c r="P26" s="5"/>
    </row>
    <row r="27" ht="40.5" customHeight="1" spans="1:16">
      <c r="A27" s="4" t="s">
        <v>19</v>
      </c>
      <c r="B27" s="4" t="s">
        <v>20</v>
      </c>
      <c r="C27" s="5">
        <v>2105755</v>
      </c>
      <c r="D27" s="5" t="s">
        <v>21</v>
      </c>
      <c r="E27" s="6">
        <v>40</v>
      </c>
      <c r="F27" s="7">
        <v>44434</v>
      </c>
      <c r="G27" s="8">
        <v>3.48</v>
      </c>
      <c r="H27" s="8">
        <v>15</v>
      </c>
      <c r="I27" s="15" t="s">
        <v>49</v>
      </c>
      <c r="J27" s="5" t="s">
        <v>48</v>
      </c>
      <c r="K27" s="5"/>
      <c r="L27" s="9">
        <v>40</v>
      </c>
      <c r="M27" s="10"/>
      <c r="N27" s="9">
        <f t="shared" si="0"/>
        <v>40</v>
      </c>
      <c r="O27" s="8" t="s">
        <v>24</v>
      </c>
      <c r="P27" s="5"/>
    </row>
    <row r="28" ht="40.5" customHeight="1" spans="1:16">
      <c r="A28" s="4" t="s">
        <v>19</v>
      </c>
      <c r="B28" s="4" t="s">
        <v>20</v>
      </c>
      <c r="C28" s="5">
        <v>2105755</v>
      </c>
      <c r="D28" s="5" t="s">
        <v>21</v>
      </c>
      <c r="E28" s="6">
        <v>97.4</v>
      </c>
      <c r="F28" s="7">
        <v>44434</v>
      </c>
      <c r="G28" s="8">
        <v>3.48</v>
      </c>
      <c r="H28" s="8">
        <v>15</v>
      </c>
      <c r="I28" s="15" t="s">
        <v>50</v>
      </c>
      <c r="J28" s="5" t="s">
        <v>48</v>
      </c>
      <c r="K28" s="5"/>
      <c r="L28" s="9">
        <v>97.4</v>
      </c>
      <c r="M28" s="10"/>
      <c r="N28" s="9">
        <f t="shared" si="0"/>
        <v>97.4</v>
      </c>
      <c r="O28" s="8" t="s">
        <v>24</v>
      </c>
      <c r="P28" s="5"/>
    </row>
    <row r="29" ht="40.5" customHeight="1" spans="1:16">
      <c r="A29" s="4" t="s">
        <v>19</v>
      </c>
      <c r="B29" s="4" t="s">
        <v>20</v>
      </c>
      <c r="C29" s="5">
        <v>2105755</v>
      </c>
      <c r="D29" s="5" t="s">
        <v>21</v>
      </c>
      <c r="E29" s="6">
        <v>100</v>
      </c>
      <c r="F29" s="7">
        <v>44434</v>
      </c>
      <c r="G29" s="8">
        <v>3.48</v>
      </c>
      <c r="H29" s="8">
        <v>15</v>
      </c>
      <c r="I29" s="15" t="s">
        <v>51</v>
      </c>
      <c r="J29" s="5" t="s">
        <v>44</v>
      </c>
      <c r="K29" s="5"/>
      <c r="L29" s="9">
        <v>100</v>
      </c>
      <c r="M29" s="10"/>
      <c r="N29" s="9">
        <f t="shared" si="0"/>
        <v>100</v>
      </c>
      <c r="O29" s="8" t="s">
        <v>24</v>
      </c>
      <c r="P29" s="5"/>
    </row>
    <row r="30" ht="40.5" customHeight="1" spans="1:16">
      <c r="A30" s="4" t="s">
        <v>19</v>
      </c>
      <c r="B30" s="4" t="s">
        <v>20</v>
      </c>
      <c r="C30" s="5">
        <v>2105755</v>
      </c>
      <c r="D30" s="5" t="s">
        <v>21</v>
      </c>
      <c r="E30" s="6">
        <v>450</v>
      </c>
      <c r="F30" s="7">
        <v>44434</v>
      </c>
      <c r="G30" s="8">
        <v>3.48</v>
      </c>
      <c r="H30" s="8">
        <v>15</v>
      </c>
      <c r="I30" s="15" t="s">
        <v>52</v>
      </c>
      <c r="J30" s="5" t="s">
        <v>44</v>
      </c>
      <c r="K30" s="5"/>
      <c r="L30" s="9">
        <v>450</v>
      </c>
      <c r="M30" s="10"/>
      <c r="N30" s="9">
        <f t="shared" si="0"/>
        <v>450</v>
      </c>
      <c r="O30" s="8" t="s">
        <v>24</v>
      </c>
      <c r="P30" s="5"/>
    </row>
    <row r="31" ht="40.5" customHeight="1" spans="1:16">
      <c r="A31" s="4" t="s">
        <v>19</v>
      </c>
      <c r="B31" s="4" t="s">
        <v>20</v>
      </c>
      <c r="C31" s="5">
        <v>2105755</v>
      </c>
      <c r="D31" s="5" t="s">
        <v>21</v>
      </c>
      <c r="E31" s="6">
        <v>160</v>
      </c>
      <c r="F31" s="7">
        <v>44434</v>
      </c>
      <c r="G31" s="8">
        <v>3.48</v>
      </c>
      <c r="H31" s="8">
        <v>15</v>
      </c>
      <c r="I31" s="15" t="s">
        <v>53</v>
      </c>
      <c r="J31" s="5" t="s">
        <v>44</v>
      </c>
      <c r="K31" s="5"/>
      <c r="L31" s="9">
        <v>160</v>
      </c>
      <c r="M31" s="10"/>
      <c r="N31" s="9">
        <f t="shared" si="0"/>
        <v>160</v>
      </c>
      <c r="O31" s="8" t="s">
        <v>24</v>
      </c>
      <c r="P31" s="5"/>
    </row>
    <row r="32" ht="40.5" customHeight="1" spans="1:16">
      <c r="A32" s="4" t="s">
        <v>19</v>
      </c>
      <c r="B32" s="4" t="s">
        <v>20</v>
      </c>
      <c r="C32" s="5">
        <v>2105755</v>
      </c>
      <c r="D32" s="5" t="s">
        <v>21</v>
      </c>
      <c r="E32" s="6">
        <v>150</v>
      </c>
      <c r="F32" s="7">
        <v>44434</v>
      </c>
      <c r="G32" s="8">
        <v>3.48</v>
      </c>
      <c r="H32" s="8">
        <v>15</v>
      </c>
      <c r="I32" s="15" t="s">
        <v>54</v>
      </c>
      <c r="J32" s="5" t="s">
        <v>44</v>
      </c>
      <c r="K32" s="5"/>
      <c r="L32" s="9">
        <v>150</v>
      </c>
      <c r="M32" s="10"/>
      <c r="N32" s="9">
        <f t="shared" si="0"/>
        <v>150</v>
      </c>
      <c r="O32" s="8" t="s">
        <v>28</v>
      </c>
      <c r="P32" s="5"/>
    </row>
    <row r="33" ht="40.5" customHeight="1" spans="1:16">
      <c r="A33" s="4" t="s">
        <v>19</v>
      </c>
      <c r="B33" s="4" t="s">
        <v>20</v>
      </c>
      <c r="C33" s="5">
        <v>2105755</v>
      </c>
      <c r="D33" s="5" t="s">
        <v>21</v>
      </c>
      <c r="E33" s="6">
        <v>180</v>
      </c>
      <c r="F33" s="7">
        <v>44434</v>
      </c>
      <c r="G33" s="8">
        <v>3.48</v>
      </c>
      <c r="H33" s="8">
        <v>15</v>
      </c>
      <c r="I33" s="15" t="s">
        <v>55</v>
      </c>
      <c r="J33" s="5" t="s">
        <v>56</v>
      </c>
      <c r="K33" s="5"/>
      <c r="L33" s="9">
        <v>180</v>
      </c>
      <c r="M33" s="10"/>
      <c r="N33" s="9">
        <f t="shared" si="0"/>
        <v>180</v>
      </c>
      <c r="O33" s="8" t="s">
        <v>24</v>
      </c>
      <c r="P33" s="5"/>
    </row>
    <row r="34" ht="40.5" customHeight="1" spans="1:16">
      <c r="A34" s="4" t="s">
        <v>19</v>
      </c>
      <c r="B34" s="4" t="s">
        <v>20</v>
      </c>
      <c r="C34" s="5">
        <v>2105755</v>
      </c>
      <c r="D34" s="5" t="s">
        <v>21</v>
      </c>
      <c r="E34" s="6">
        <v>180</v>
      </c>
      <c r="F34" s="7">
        <v>44434</v>
      </c>
      <c r="G34" s="8">
        <v>3.48</v>
      </c>
      <c r="H34" s="8">
        <v>15</v>
      </c>
      <c r="I34" s="15" t="s">
        <v>57</v>
      </c>
      <c r="J34" s="5" t="s">
        <v>58</v>
      </c>
      <c r="K34" s="5"/>
      <c r="L34" s="9">
        <v>180</v>
      </c>
      <c r="M34" s="10"/>
      <c r="N34" s="9">
        <f t="shared" si="0"/>
        <v>180</v>
      </c>
      <c r="O34" s="8" t="s">
        <v>24</v>
      </c>
      <c r="P34" s="5"/>
    </row>
    <row r="35" ht="40.5" customHeight="1" spans="1:16">
      <c r="A35" s="4" t="s">
        <v>19</v>
      </c>
      <c r="B35" s="4" t="s">
        <v>20</v>
      </c>
      <c r="C35" s="5">
        <v>2105755</v>
      </c>
      <c r="D35" s="5" t="s">
        <v>21</v>
      </c>
      <c r="E35" s="6">
        <v>30.94</v>
      </c>
      <c r="F35" s="7">
        <v>44434</v>
      </c>
      <c r="G35" s="8">
        <v>3.48</v>
      </c>
      <c r="H35" s="8">
        <v>15</v>
      </c>
      <c r="I35" s="15" t="s">
        <v>59</v>
      </c>
      <c r="J35" s="5" t="s">
        <v>60</v>
      </c>
      <c r="K35" s="5"/>
      <c r="L35" s="9">
        <v>30.94</v>
      </c>
      <c r="M35" s="10"/>
      <c r="N35" s="9">
        <f t="shared" si="0"/>
        <v>30.94</v>
      </c>
      <c r="O35" s="8" t="s">
        <v>24</v>
      </c>
      <c r="P35" s="5"/>
    </row>
    <row r="36" ht="40.5" customHeight="1" spans="1:16">
      <c r="A36" s="4" t="s">
        <v>19</v>
      </c>
      <c r="B36" s="4" t="s">
        <v>20</v>
      </c>
      <c r="C36" s="5">
        <v>2105755</v>
      </c>
      <c r="D36" s="5" t="s">
        <v>21</v>
      </c>
      <c r="E36" s="6">
        <v>25.06</v>
      </c>
      <c r="F36" s="7">
        <v>44434</v>
      </c>
      <c r="G36" s="8">
        <v>3.48</v>
      </c>
      <c r="H36" s="8">
        <v>15</v>
      </c>
      <c r="I36" s="15" t="s">
        <v>61</v>
      </c>
      <c r="J36" s="5" t="s">
        <v>60</v>
      </c>
      <c r="K36" s="5"/>
      <c r="L36" s="9">
        <v>25.06</v>
      </c>
      <c r="M36" s="10"/>
      <c r="N36" s="9">
        <f t="shared" si="0"/>
        <v>25.06</v>
      </c>
      <c r="O36" s="8" t="s">
        <v>24</v>
      </c>
      <c r="P36" s="5" t="s">
        <v>25</v>
      </c>
    </row>
    <row r="37" ht="40.5" customHeight="1" spans="1:16">
      <c r="A37" s="4" t="s">
        <v>19</v>
      </c>
      <c r="B37" s="4" t="s">
        <v>20</v>
      </c>
      <c r="C37" s="5">
        <v>2105755</v>
      </c>
      <c r="D37" s="5" t="s">
        <v>21</v>
      </c>
      <c r="E37" s="6">
        <v>170</v>
      </c>
      <c r="F37" s="7">
        <v>44434</v>
      </c>
      <c r="G37" s="8">
        <v>3.48</v>
      </c>
      <c r="H37" s="8">
        <v>15</v>
      </c>
      <c r="I37" s="15" t="s">
        <v>62</v>
      </c>
      <c r="J37" s="5" t="s">
        <v>60</v>
      </c>
      <c r="K37" s="5"/>
      <c r="L37" s="9">
        <v>170</v>
      </c>
      <c r="M37" s="10"/>
      <c r="N37" s="9">
        <f t="shared" si="0"/>
        <v>170</v>
      </c>
      <c r="O37" s="8" t="s">
        <v>24</v>
      </c>
      <c r="P37" s="5"/>
    </row>
    <row r="38" ht="40.5" customHeight="1" spans="1:16">
      <c r="A38" s="4" t="s">
        <v>19</v>
      </c>
      <c r="B38" s="4" t="s">
        <v>20</v>
      </c>
      <c r="C38" s="5">
        <v>2105755</v>
      </c>
      <c r="D38" s="5" t="s">
        <v>21</v>
      </c>
      <c r="E38" s="6">
        <v>140</v>
      </c>
      <c r="F38" s="7">
        <v>44434</v>
      </c>
      <c r="G38" s="8">
        <v>3.48</v>
      </c>
      <c r="H38" s="8">
        <v>15</v>
      </c>
      <c r="I38" s="15" t="s">
        <v>63</v>
      </c>
      <c r="J38" s="5" t="s">
        <v>60</v>
      </c>
      <c r="K38" s="5"/>
      <c r="L38" s="9">
        <v>140</v>
      </c>
      <c r="M38" s="10"/>
      <c r="N38" s="9">
        <v>139.88</v>
      </c>
      <c r="O38" s="8" t="s">
        <v>24</v>
      </c>
      <c r="P38" s="5"/>
    </row>
    <row r="39" ht="40.5" customHeight="1" spans="1:16">
      <c r="A39" s="4" t="s">
        <v>19</v>
      </c>
      <c r="B39" s="4" t="s">
        <v>20</v>
      </c>
      <c r="C39" s="5">
        <v>2105755</v>
      </c>
      <c r="D39" s="5" t="s">
        <v>21</v>
      </c>
      <c r="E39" s="9">
        <v>107.44</v>
      </c>
      <c r="F39" s="7">
        <v>44434</v>
      </c>
      <c r="G39" s="8">
        <v>3.48</v>
      </c>
      <c r="H39" s="8">
        <v>15</v>
      </c>
      <c r="I39" s="15" t="s">
        <v>64</v>
      </c>
      <c r="J39" s="5" t="s">
        <v>48</v>
      </c>
      <c r="K39" s="5"/>
      <c r="L39" s="9">
        <v>107.44</v>
      </c>
      <c r="M39" s="10"/>
      <c r="N39" s="9">
        <f t="shared" ref="N39:N55" si="1">L39</f>
        <v>107.44</v>
      </c>
      <c r="O39" s="8" t="s">
        <v>24</v>
      </c>
      <c r="P39" s="5"/>
    </row>
    <row r="40" ht="40.5" customHeight="1" spans="1:16">
      <c r="A40" s="4" t="s">
        <v>19</v>
      </c>
      <c r="B40" s="4" t="s">
        <v>20</v>
      </c>
      <c r="C40" s="5">
        <v>2105755</v>
      </c>
      <c r="D40" s="5" t="s">
        <v>21</v>
      </c>
      <c r="E40" s="6">
        <v>190</v>
      </c>
      <c r="F40" s="7">
        <v>44434</v>
      </c>
      <c r="G40" s="8">
        <v>3.48</v>
      </c>
      <c r="H40" s="8">
        <v>15</v>
      </c>
      <c r="I40" s="15" t="s">
        <v>65</v>
      </c>
      <c r="J40" s="5" t="s">
        <v>48</v>
      </c>
      <c r="K40" s="5"/>
      <c r="L40" s="9">
        <v>190</v>
      </c>
      <c r="M40" s="10"/>
      <c r="N40" s="9">
        <f t="shared" si="1"/>
        <v>190</v>
      </c>
      <c r="O40" s="8" t="s">
        <v>24</v>
      </c>
      <c r="P40" s="5"/>
    </row>
    <row r="41" ht="40.5" customHeight="1" spans="1:16">
      <c r="A41" s="4" t="s">
        <v>19</v>
      </c>
      <c r="B41" s="4" t="s">
        <v>20</v>
      </c>
      <c r="C41" s="5">
        <v>2105755</v>
      </c>
      <c r="D41" s="5" t="s">
        <v>21</v>
      </c>
      <c r="E41" s="6">
        <v>29.24</v>
      </c>
      <c r="F41" s="7">
        <v>44434</v>
      </c>
      <c r="G41" s="8">
        <v>3.48</v>
      </c>
      <c r="H41" s="8">
        <v>15</v>
      </c>
      <c r="I41" s="15" t="s">
        <v>61</v>
      </c>
      <c r="J41" s="5" t="s">
        <v>66</v>
      </c>
      <c r="K41" s="5"/>
      <c r="L41" s="9">
        <v>29.24</v>
      </c>
      <c r="M41" s="10"/>
      <c r="N41" s="9">
        <f t="shared" si="1"/>
        <v>29.24</v>
      </c>
      <c r="O41" s="8" t="s">
        <v>24</v>
      </c>
      <c r="P41" s="5" t="s">
        <v>25</v>
      </c>
    </row>
    <row r="42" ht="40.5" customHeight="1" spans="1:16">
      <c r="A42" s="4" t="s">
        <v>19</v>
      </c>
      <c r="B42" s="4" t="s">
        <v>20</v>
      </c>
      <c r="C42" s="5">
        <v>2105755</v>
      </c>
      <c r="D42" s="5" t="s">
        <v>21</v>
      </c>
      <c r="E42" s="6">
        <v>70</v>
      </c>
      <c r="F42" s="7">
        <v>44434</v>
      </c>
      <c r="G42" s="8">
        <v>3.48</v>
      </c>
      <c r="H42" s="8">
        <v>15</v>
      </c>
      <c r="I42" s="15" t="s">
        <v>67</v>
      </c>
      <c r="J42" s="5" t="s">
        <v>66</v>
      </c>
      <c r="K42" s="5"/>
      <c r="L42" s="9">
        <v>70</v>
      </c>
      <c r="M42" s="10"/>
      <c r="N42" s="9">
        <f t="shared" si="1"/>
        <v>70</v>
      </c>
      <c r="O42" s="8" t="s">
        <v>28</v>
      </c>
      <c r="P42" s="5"/>
    </row>
    <row r="43" ht="40.5" customHeight="1" spans="1:16">
      <c r="A43" s="4" t="s">
        <v>19</v>
      </c>
      <c r="B43" s="4" t="s">
        <v>20</v>
      </c>
      <c r="C43" s="5">
        <v>2105755</v>
      </c>
      <c r="D43" s="5" t="s">
        <v>21</v>
      </c>
      <c r="E43" s="6">
        <v>1150</v>
      </c>
      <c r="F43" s="7">
        <v>44434</v>
      </c>
      <c r="G43" s="8">
        <v>3.48</v>
      </c>
      <c r="H43" s="8">
        <v>15</v>
      </c>
      <c r="I43" s="15" t="s">
        <v>68</v>
      </c>
      <c r="J43" s="5" t="s">
        <v>66</v>
      </c>
      <c r="K43" s="5"/>
      <c r="L43" s="9">
        <v>1150</v>
      </c>
      <c r="M43" s="10"/>
      <c r="N43" s="9">
        <f t="shared" si="1"/>
        <v>1150</v>
      </c>
      <c r="O43" s="8" t="s">
        <v>28</v>
      </c>
      <c r="P43" s="5"/>
    </row>
    <row r="44" ht="40.5" customHeight="1" spans="1:16">
      <c r="A44" s="4" t="s">
        <v>19</v>
      </c>
      <c r="B44" s="4" t="s">
        <v>20</v>
      </c>
      <c r="C44" s="5">
        <v>2105755</v>
      </c>
      <c r="D44" s="5" t="s">
        <v>21</v>
      </c>
      <c r="E44" s="9">
        <v>1901.87</v>
      </c>
      <c r="F44" s="7">
        <v>44434</v>
      </c>
      <c r="G44" s="8">
        <v>3.48</v>
      </c>
      <c r="H44" s="8">
        <v>15</v>
      </c>
      <c r="I44" s="15" t="s">
        <v>69</v>
      </c>
      <c r="J44" s="5" t="s">
        <v>66</v>
      </c>
      <c r="K44" s="5"/>
      <c r="L44" s="9">
        <v>1901.87</v>
      </c>
      <c r="M44" s="10"/>
      <c r="N44" s="9">
        <f t="shared" si="1"/>
        <v>1901.87</v>
      </c>
      <c r="O44" s="8" t="s">
        <v>28</v>
      </c>
      <c r="P44" s="5"/>
    </row>
    <row r="45" ht="40.5" customHeight="1" spans="1:16">
      <c r="A45" s="4" t="s">
        <v>19</v>
      </c>
      <c r="B45" s="4" t="s">
        <v>20</v>
      </c>
      <c r="C45" s="5">
        <v>2105755</v>
      </c>
      <c r="D45" s="5" t="s">
        <v>21</v>
      </c>
      <c r="E45" s="6">
        <v>450</v>
      </c>
      <c r="F45" s="7">
        <v>44434</v>
      </c>
      <c r="G45" s="8">
        <v>3.48</v>
      </c>
      <c r="H45" s="8">
        <v>15</v>
      </c>
      <c r="I45" s="15" t="s">
        <v>70</v>
      </c>
      <c r="J45" s="5" t="s">
        <v>71</v>
      </c>
      <c r="K45" s="5"/>
      <c r="L45" s="9">
        <v>450</v>
      </c>
      <c r="M45" s="10"/>
      <c r="N45" s="9">
        <f t="shared" si="1"/>
        <v>450</v>
      </c>
      <c r="O45" s="8" t="s">
        <v>28</v>
      </c>
      <c r="P45" s="5"/>
    </row>
    <row r="46" ht="40.5" customHeight="1" spans="1:16">
      <c r="A46" s="4" t="s">
        <v>19</v>
      </c>
      <c r="B46" s="4" t="s">
        <v>20</v>
      </c>
      <c r="C46" s="5">
        <v>2105755</v>
      </c>
      <c r="D46" s="5" t="s">
        <v>21</v>
      </c>
      <c r="E46" s="6">
        <v>23.69</v>
      </c>
      <c r="F46" s="7">
        <v>44434</v>
      </c>
      <c r="G46" s="8">
        <v>3.48</v>
      </c>
      <c r="H46" s="8">
        <v>15</v>
      </c>
      <c r="I46" s="15" t="s">
        <v>72</v>
      </c>
      <c r="J46" s="5" t="s">
        <v>73</v>
      </c>
      <c r="K46" s="5"/>
      <c r="L46" s="9">
        <v>23.69</v>
      </c>
      <c r="M46" s="10"/>
      <c r="N46" s="9">
        <f t="shared" si="1"/>
        <v>23.69</v>
      </c>
      <c r="O46" s="8" t="s">
        <v>24</v>
      </c>
      <c r="P46" s="5" t="s">
        <v>25</v>
      </c>
    </row>
    <row r="47" ht="40.5" customHeight="1" spans="1:16">
      <c r="A47" s="4" t="s">
        <v>19</v>
      </c>
      <c r="B47" s="4" t="s">
        <v>20</v>
      </c>
      <c r="C47" s="5">
        <v>2105755</v>
      </c>
      <c r="D47" s="5" t="s">
        <v>21</v>
      </c>
      <c r="E47" s="6">
        <v>437.74</v>
      </c>
      <c r="F47" s="7">
        <v>44434</v>
      </c>
      <c r="G47" s="8">
        <v>3.48</v>
      </c>
      <c r="H47" s="8">
        <v>15</v>
      </c>
      <c r="I47" s="15" t="s">
        <v>74</v>
      </c>
      <c r="J47" s="5" t="s">
        <v>75</v>
      </c>
      <c r="K47" s="5"/>
      <c r="L47" s="9">
        <v>437.74</v>
      </c>
      <c r="M47" s="10"/>
      <c r="N47" s="9">
        <f t="shared" si="1"/>
        <v>437.74</v>
      </c>
      <c r="O47" s="8" t="s">
        <v>28</v>
      </c>
      <c r="P47" s="5"/>
    </row>
    <row r="48" ht="40.5" customHeight="1" spans="1:16">
      <c r="A48" s="4" t="s">
        <v>19</v>
      </c>
      <c r="B48" s="4" t="s">
        <v>20</v>
      </c>
      <c r="C48" s="5">
        <v>2105755</v>
      </c>
      <c r="D48" s="5" t="s">
        <v>21</v>
      </c>
      <c r="E48" s="6">
        <v>1.77</v>
      </c>
      <c r="F48" s="7">
        <v>44434</v>
      </c>
      <c r="G48" s="8">
        <v>3.48</v>
      </c>
      <c r="H48" s="8">
        <v>15</v>
      </c>
      <c r="I48" s="15" t="s">
        <v>76</v>
      </c>
      <c r="J48" s="5" t="s">
        <v>77</v>
      </c>
      <c r="K48" s="5"/>
      <c r="L48" s="9">
        <v>1.77</v>
      </c>
      <c r="M48" s="10"/>
      <c r="N48" s="9">
        <f t="shared" si="1"/>
        <v>1.77</v>
      </c>
      <c r="O48" s="8" t="s">
        <v>24</v>
      </c>
      <c r="P48" s="5"/>
    </row>
    <row r="49" ht="40.5" customHeight="1" spans="1:16">
      <c r="A49" s="4" t="s">
        <v>19</v>
      </c>
      <c r="B49" s="4" t="s">
        <v>20</v>
      </c>
      <c r="C49" s="5">
        <v>2105755</v>
      </c>
      <c r="D49" s="5" t="s">
        <v>21</v>
      </c>
      <c r="E49" s="6">
        <v>41.23</v>
      </c>
      <c r="F49" s="7">
        <v>44434</v>
      </c>
      <c r="G49" s="8">
        <v>3.48</v>
      </c>
      <c r="H49" s="8">
        <v>15</v>
      </c>
      <c r="I49" s="15" t="s">
        <v>78</v>
      </c>
      <c r="J49" s="5" t="s">
        <v>77</v>
      </c>
      <c r="K49" s="5"/>
      <c r="L49" s="9">
        <v>41.23</v>
      </c>
      <c r="M49" s="10"/>
      <c r="N49" s="9">
        <f t="shared" si="1"/>
        <v>41.23</v>
      </c>
      <c r="O49" s="8" t="s">
        <v>24</v>
      </c>
      <c r="P49" s="5"/>
    </row>
    <row r="50" ht="40.5" customHeight="1" spans="1:16">
      <c r="A50" s="4" t="s">
        <v>19</v>
      </c>
      <c r="B50" s="4" t="s">
        <v>20</v>
      </c>
      <c r="C50" s="5">
        <v>2105755</v>
      </c>
      <c r="D50" s="5" t="s">
        <v>21</v>
      </c>
      <c r="E50" s="6">
        <v>175</v>
      </c>
      <c r="F50" s="7">
        <v>44434</v>
      </c>
      <c r="G50" s="8">
        <v>3.48</v>
      </c>
      <c r="H50" s="8">
        <v>15</v>
      </c>
      <c r="I50" s="15" t="s">
        <v>76</v>
      </c>
      <c r="J50" s="5" t="s">
        <v>77</v>
      </c>
      <c r="K50" s="5"/>
      <c r="L50" s="9">
        <v>175</v>
      </c>
      <c r="M50" s="10"/>
      <c r="N50" s="9">
        <f t="shared" si="1"/>
        <v>175</v>
      </c>
      <c r="O50" s="8" t="s">
        <v>24</v>
      </c>
      <c r="P50" s="5"/>
    </row>
    <row r="51" ht="40.5" customHeight="1" spans="1:16">
      <c r="A51" s="4" t="s">
        <v>19</v>
      </c>
      <c r="B51" s="4" t="s">
        <v>20</v>
      </c>
      <c r="C51" s="5">
        <v>2105755</v>
      </c>
      <c r="D51" s="5" t="s">
        <v>21</v>
      </c>
      <c r="E51" s="6">
        <v>2.37</v>
      </c>
      <c r="F51" s="7">
        <v>44434</v>
      </c>
      <c r="G51" s="8">
        <v>3.48</v>
      </c>
      <c r="H51" s="8">
        <v>15</v>
      </c>
      <c r="I51" s="15" t="s">
        <v>61</v>
      </c>
      <c r="J51" s="5" t="s">
        <v>77</v>
      </c>
      <c r="K51" s="5"/>
      <c r="L51" s="9">
        <v>2.37</v>
      </c>
      <c r="M51" s="10"/>
      <c r="N51" s="9">
        <f t="shared" si="1"/>
        <v>2.37</v>
      </c>
      <c r="O51" s="8" t="s">
        <v>24</v>
      </c>
      <c r="P51" s="5" t="s">
        <v>25</v>
      </c>
    </row>
    <row r="52" ht="40.5" customHeight="1" spans="1:16">
      <c r="A52" s="4" t="s">
        <v>19</v>
      </c>
      <c r="B52" s="4" t="s">
        <v>20</v>
      </c>
      <c r="C52" s="5">
        <v>2105755</v>
      </c>
      <c r="D52" s="5" t="s">
        <v>21</v>
      </c>
      <c r="E52" s="6">
        <v>1017.63</v>
      </c>
      <c r="F52" s="7">
        <v>44434</v>
      </c>
      <c r="G52" s="8">
        <v>3.48</v>
      </c>
      <c r="H52" s="8">
        <v>15</v>
      </c>
      <c r="I52" s="15" t="s">
        <v>79</v>
      </c>
      <c r="J52" s="5" t="s">
        <v>77</v>
      </c>
      <c r="K52" s="5"/>
      <c r="L52" s="9">
        <v>1017.63</v>
      </c>
      <c r="M52" s="10"/>
      <c r="N52" s="9">
        <f t="shared" si="1"/>
        <v>1017.63</v>
      </c>
      <c r="O52" s="8" t="s">
        <v>24</v>
      </c>
      <c r="P52" s="5"/>
    </row>
    <row r="53" ht="40.5" customHeight="1" spans="1:16">
      <c r="A53" s="4" t="s">
        <v>19</v>
      </c>
      <c r="B53" s="4" t="s">
        <v>20</v>
      </c>
      <c r="C53" s="5">
        <v>2105755</v>
      </c>
      <c r="D53" s="5" t="s">
        <v>21</v>
      </c>
      <c r="E53" s="6">
        <v>133</v>
      </c>
      <c r="F53" s="7">
        <v>44434</v>
      </c>
      <c r="G53" s="8">
        <v>3.48</v>
      </c>
      <c r="H53" s="8">
        <v>15</v>
      </c>
      <c r="I53" s="15" t="s">
        <v>80</v>
      </c>
      <c r="J53" s="5" t="s">
        <v>81</v>
      </c>
      <c r="K53" s="5"/>
      <c r="L53" s="9">
        <v>133</v>
      </c>
      <c r="M53" s="10"/>
      <c r="N53" s="9">
        <f t="shared" si="1"/>
        <v>133</v>
      </c>
      <c r="O53" s="8" t="s">
        <v>28</v>
      </c>
      <c r="P53" s="5"/>
    </row>
    <row r="54" ht="40.5" customHeight="1" spans="1:16">
      <c r="A54" s="4" t="s">
        <v>19</v>
      </c>
      <c r="B54" s="4" t="s">
        <v>20</v>
      </c>
      <c r="C54" s="5">
        <v>2105755</v>
      </c>
      <c r="D54" s="5" t="s">
        <v>21</v>
      </c>
      <c r="E54" s="6">
        <v>17</v>
      </c>
      <c r="F54" s="7">
        <v>44434</v>
      </c>
      <c r="G54" s="8">
        <v>3.48</v>
      </c>
      <c r="H54" s="8">
        <v>15</v>
      </c>
      <c r="I54" s="15" t="s">
        <v>82</v>
      </c>
      <c r="J54" s="5" t="s">
        <v>81</v>
      </c>
      <c r="K54" s="5"/>
      <c r="L54" s="9">
        <v>17</v>
      </c>
      <c r="M54" s="10"/>
      <c r="N54" s="9">
        <f t="shared" si="1"/>
        <v>17</v>
      </c>
      <c r="O54" s="8" t="s">
        <v>24</v>
      </c>
      <c r="P54" s="5"/>
    </row>
    <row r="55" ht="40.5" customHeight="1" spans="1:16">
      <c r="A55" s="5" t="s">
        <v>83</v>
      </c>
      <c r="B55" s="5"/>
      <c r="C55" s="5"/>
      <c r="D55" s="5"/>
      <c r="E55" s="10">
        <f>SUM(E6:E54)</f>
        <v>15000</v>
      </c>
      <c r="F55" s="7"/>
      <c r="G55" s="8"/>
      <c r="H55" s="8"/>
      <c r="I55" s="16"/>
      <c r="J55" s="5"/>
      <c r="K55" s="5"/>
      <c r="L55" s="9">
        <f>SUM(L6:L54)</f>
        <v>15000</v>
      </c>
      <c r="M55" s="9"/>
      <c r="N55" s="9">
        <f>SUM(N6:N54)</f>
        <v>14998.24</v>
      </c>
      <c r="O55" s="10"/>
      <c r="P55" s="10"/>
    </row>
    <row r="56" ht="36.95" customHeight="1" spans="1:16">
      <c r="A56" s="11" t="s">
        <v>84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</sheetData>
  <autoFilter ref="A1:P56">
    <extLst/>
  </autoFilter>
  <sortState ref="A7:P11">
    <sortCondition ref="L7:L11" descending="1"/>
  </sortState>
  <mergeCells count="18">
    <mergeCell ref="A2:P2"/>
    <mergeCell ref="B3:H3"/>
    <mergeCell ref="I3:N3"/>
    <mergeCell ref="K4:L4"/>
    <mergeCell ref="M4:N4"/>
    <mergeCell ref="A56:P56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3:O5"/>
    <mergeCell ref="P3:P5"/>
  </mergeCells>
  <pageMargins left="0.94488188976378" right="0.551181102362205" top="0.196850393700787" bottom="0.393700787401575" header="0.511811023622047" footer="0.511811023622047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：D</cp:lastModifiedBy>
  <dcterms:created xsi:type="dcterms:W3CDTF">2019-06-26T09:08:00Z</dcterms:created>
  <cp:lastPrinted>2021-04-13T07:15:00Z</cp:lastPrinted>
  <dcterms:modified xsi:type="dcterms:W3CDTF">2023-07-10T00:49:14Z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9CC436FF7B0A4E4385601F327BAD5C69</vt:lpwstr>
  </property>
</Properties>
</file>