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28自治区监狱局各单位预算公开\"/>
    </mc:Choice>
  </mc:AlternateContent>
  <bookViews>
    <workbookView xWindow="0" yWindow="0" windowWidth="21600" windowHeight="10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</calcChain>
</file>

<file path=xl/sharedStrings.xml><?xml version="1.0" encoding="utf-8"?>
<sst xmlns="http://schemas.openxmlformats.org/spreadsheetml/2006/main" count="81" uniqueCount="75">
  <si>
    <t>2021年预算数</t>
    <phoneticPr fontId="4" type="noConversion"/>
  </si>
  <si>
    <t>小计</t>
    <phoneticPr fontId="4" type="noConversion"/>
  </si>
  <si>
    <t>公务用车购置费</t>
    <phoneticPr fontId="4" type="noConversion"/>
  </si>
  <si>
    <t>合计</t>
  </si>
  <si>
    <t>128</t>
  </si>
  <si>
    <t>广西壮族自治区监狱管理局</t>
  </si>
  <si>
    <t xml:space="preserve">  128001</t>
  </si>
  <si>
    <t xml:space="preserve">  广西壮族自治区监狱局本级</t>
  </si>
  <si>
    <t xml:space="preserve">  128002</t>
  </si>
  <si>
    <t xml:space="preserve">  广西壮族自治区未成年犯管教所</t>
  </si>
  <si>
    <t xml:space="preserve">  128004</t>
  </si>
  <si>
    <t xml:space="preserve">  广西壮族自治区新康监狱</t>
  </si>
  <si>
    <t xml:space="preserve">  128005</t>
  </si>
  <si>
    <t xml:space="preserve">  广西壮族自治区南宁监狱</t>
  </si>
  <si>
    <t xml:space="preserve">  128006</t>
  </si>
  <si>
    <t xml:space="preserve">  广西壮族自治区监狱管理局南宁转送站</t>
  </si>
  <si>
    <t xml:space="preserve">  128007</t>
  </si>
  <si>
    <t xml:space="preserve">  广西壮族自治区女子监狱</t>
  </si>
  <si>
    <t xml:space="preserve">  128008</t>
  </si>
  <si>
    <t xml:space="preserve">  广西壮族自治区黎塘监狱</t>
  </si>
  <si>
    <t xml:space="preserve">  128009</t>
  </si>
  <si>
    <t xml:space="preserve">  广西壮族自治区监狱管理局柳州转送站</t>
  </si>
  <si>
    <t xml:space="preserve">  128010</t>
  </si>
  <si>
    <t xml:space="preserve">  广西壮族自治区柳州监狱</t>
  </si>
  <si>
    <t xml:space="preserve">  128011</t>
  </si>
  <si>
    <t xml:space="preserve">  广西壮族自治区英山监狱</t>
  </si>
  <si>
    <t xml:space="preserve">  128012</t>
  </si>
  <si>
    <t xml:space="preserve">  广西壮族自治区中渡监狱</t>
  </si>
  <si>
    <t xml:space="preserve">  128013</t>
  </si>
  <si>
    <t xml:space="preserve">  广西壮族自治区桂中监狱</t>
  </si>
  <si>
    <t xml:space="preserve">  128014</t>
  </si>
  <si>
    <t xml:space="preserve">  广西壮族自治区梧州监狱</t>
  </si>
  <si>
    <t xml:space="preserve">  128015</t>
  </si>
  <si>
    <t xml:space="preserve">  广西壮族自治区柳城监狱</t>
  </si>
  <si>
    <t xml:space="preserve">  128016</t>
  </si>
  <si>
    <t xml:space="preserve">  广西壮族自治区鹿州监狱</t>
  </si>
  <si>
    <t xml:space="preserve">  128017</t>
  </si>
  <si>
    <t xml:space="preserve">  广西壮族自治区桂林监狱</t>
  </si>
  <si>
    <t xml:space="preserve">  128018</t>
  </si>
  <si>
    <t xml:space="preserve">  广西壮族自治区监狱管理局桂林转送站</t>
  </si>
  <si>
    <t xml:space="preserve">  128019</t>
  </si>
  <si>
    <t xml:space="preserve">  广西壮族自治区北海监狱</t>
  </si>
  <si>
    <t xml:space="preserve">  128020</t>
  </si>
  <si>
    <t xml:space="preserve">  广西壮族自治区监狱管理局北海转送站</t>
  </si>
  <si>
    <t xml:space="preserve">  128021</t>
  </si>
  <si>
    <t xml:space="preserve">  广西壮族自治区钦州监狱</t>
  </si>
  <si>
    <t xml:space="preserve">  128022</t>
  </si>
  <si>
    <t xml:space="preserve">  广西壮族自治区宜州监狱</t>
  </si>
  <si>
    <t xml:space="preserve">  128023</t>
  </si>
  <si>
    <t xml:space="preserve">  广西壮族自治区贵港监狱</t>
  </si>
  <si>
    <t xml:space="preserve">  128024</t>
  </si>
  <si>
    <t xml:space="preserve">  广西壮族自治区西江监狱</t>
  </si>
  <si>
    <t xml:space="preserve">  128025</t>
  </si>
  <si>
    <t xml:space="preserve">  广西壮族自治区钟山监狱</t>
  </si>
  <si>
    <t>单位：万元</t>
    <phoneticPr fontId="4" type="noConversion"/>
  </si>
  <si>
    <t>合计</t>
    <phoneticPr fontId="4" type="noConversion"/>
  </si>
  <si>
    <t>因公出国（境）费</t>
    <phoneticPr fontId="4" type="noConversion"/>
  </si>
  <si>
    <t>公务接待费</t>
    <phoneticPr fontId="4" type="noConversion"/>
  </si>
  <si>
    <t>公务用车购置
及运行维护费</t>
    <phoneticPr fontId="4" type="noConversion"/>
  </si>
  <si>
    <t>合计</t>
    <phoneticPr fontId="4" type="noConversion"/>
  </si>
  <si>
    <t>公务接待费</t>
    <phoneticPr fontId="4" type="noConversion"/>
  </si>
  <si>
    <t>公务用车购置
及运行维护费</t>
    <phoneticPr fontId="4" type="noConversion"/>
  </si>
  <si>
    <t>公务用车购置
及运行维护费</t>
    <phoneticPr fontId="4" type="noConversion"/>
  </si>
  <si>
    <t>公务用车运行维护费</t>
    <phoneticPr fontId="4" type="noConversion"/>
  </si>
  <si>
    <t>小计</t>
    <phoneticPr fontId="4" type="noConversion"/>
  </si>
  <si>
    <t>公务用车运行维护费</t>
    <phoneticPr fontId="4" type="noConversion"/>
  </si>
  <si>
    <t>小计</t>
    <phoneticPr fontId="4" type="noConversion"/>
  </si>
  <si>
    <t>公务用车运行维护费</t>
    <phoneticPr fontId="4" type="noConversion"/>
  </si>
  <si>
    <t>公务用车购置费</t>
    <phoneticPr fontId="4" type="noConversion"/>
  </si>
  <si>
    <t>* *</t>
    <phoneticPr fontId="4" type="noConversion"/>
  </si>
  <si>
    <t>一般公共预算“三公”经费支出预算表</t>
    <phoneticPr fontId="4" type="noConversion"/>
  </si>
  <si>
    <t>2021年预算比2020年预算增减%</t>
    <phoneticPr fontId="4" type="noConversion"/>
  </si>
  <si>
    <t>2020年预算数</t>
    <phoneticPr fontId="4" type="noConversion"/>
  </si>
  <si>
    <t>单位编码</t>
    <phoneticPr fontId="2" type="noConversion"/>
  </si>
  <si>
    <t>单位名称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</si>
</sst>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8" x14ac:knownFonts="1">
    <font>
      <sz val="11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 applyAlignment="1"/>
    <xf numFmtId="0" fontId="1" fillId="0" borderId="0" xfId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3" fillId="0" borderId="2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vertical="center" wrapText="1"/>
    </xf>
    <xf numFmtId="176" fontId="6" fillId="0" borderId="2" xfId="1" applyNumberFormat="1" applyFont="1" applyFill="1" applyBorder="1" applyAlignment="1">
      <alignment horizontal="right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10" fontId="6" fillId="0" borderId="2" xfId="1" applyNumberFormat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76" fontId="7" fillId="0" borderId="0" xfId="1" applyNumberFormat="1" applyFont="1" applyFill="1">
      <alignment vertical="center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H16" sqref="H16"/>
    </sheetView>
  </sheetViews>
  <sheetFormatPr defaultColWidth="8.25" defaultRowHeight="12" x14ac:dyDescent="0.3"/>
  <cols>
    <col min="1" max="1" width="10.5" style="3" customWidth="1"/>
    <col min="2" max="2" width="17.5" style="3" customWidth="1"/>
    <col min="3" max="14" width="9.1640625" style="3" customWidth="1"/>
    <col min="15" max="20" width="7.33203125" style="3" customWidth="1"/>
    <col min="21" max="16384" width="8.25" style="3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1" ht="25.5" x14ac:dyDescent="0.3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7" t="s">
        <v>54</v>
      </c>
    </row>
    <row r="4" spans="1:21" s="9" customFormat="1" ht="21" customHeight="1" x14ac:dyDescent="0.3">
      <c r="A4" s="8" t="s">
        <v>73</v>
      </c>
      <c r="B4" s="8" t="s">
        <v>74</v>
      </c>
      <c r="C4" s="8" t="s">
        <v>72</v>
      </c>
      <c r="D4" s="8"/>
      <c r="E4" s="8"/>
      <c r="F4" s="8"/>
      <c r="G4" s="8"/>
      <c r="H4" s="8"/>
      <c r="I4" s="8" t="s">
        <v>0</v>
      </c>
      <c r="J4" s="8"/>
      <c r="K4" s="8"/>
      <c r="L4" s="8"/>
      <c r="M4" s="8"/>
      <c r="N4" s="8"/>
      <c r="O4" s="16" t="s">
        <v>71</v>
      </c>
      <c r="P4" s="17"/>
      <c r="Q4" s="17"/>
      <c r="R4" s="17"/>
      <c r="S4" s="17"/>
      <c r="T4" s="18"/>
    </row>
    <row r="5" spans="1:21" s="9" customFormat="1" ht="30.5" customHeight="1" x14ac:dyDescent="0.3">
      <c r="A5" s="8"/>
      <c r="B5" s="8"/>
      <c r="C5" s="8" t="s">
        <v>55</v>
      </c>
      <c r="D5" s="8" t="s">
        <v>56</v>
      </c>
      <c r="E5" s="8" t="s">
        <v>57</v>
      </c>
      <c r="F5" s="8" t="s">
        <v>58</v>
      </c>
      <c r="G5" s="8"/>
      <c r="H5" s="8"/>
      <c r="I5" s="8" t="s">
        <v>59</v>
      </c>
      <c r="J5" s="8" t="s">
        <v>56</v>
      </c>
      <c r="K5" s="8" t="s">
        <v>60</v>
      </c>
      <c r="L5" s="8" t="s">
        <v>61</v>
      </c>
      <c r="M5" s="8"/>
      <c r="N5" s="8"/>
      <c r="O5" s="8" t="s">
        <v>55</v>
      </c>
      <c r="P5" s="8" t="s">
        <v>56</v>
      </c>
      <c r="Q5" s="8" t="s">
        <v>57</v>
      </c>
      <c r="R5" s="8" t="s">
        <v>62</v>
      </c>
      <c r="S5" s="8"/>
      <c r="T5" s="8"/>
    </row>
    <row r="6" spans="1:21" s="9" customFormat="1" ht="39" x14ac:dyDescent="0.3">
      <c r="A6" s="8"/>
      <c r="B6" s="8"/>
      <c r="C6" s="8"/>
      <c r="D6" s="8"/>
      <c r="E6" s="8"/>
      <c r="F6" s="10" t="s">
        <v>1</v>
      </c>
      <c r="G6" s="10" t="s">
        <v>63</v>
      </c>
      <c r="H6" s="10" t="s">
        <v>2</v>
      </c>
      <c r="I6" s="8"/>
      <c r="J6" s="8"/>
      <c r="K6" s="8"/>
      <c r="L6" s="10" t="s">
        <v>64</v>
      </c>
      <c r="M6" s="10" t="s">
        <v>65</v>
      </c>
      <c r="N6" s="10" t="s">
        <v>2</v>
      </c>
      <c r="O6" s="8"/>
      <c r="P6" s="8"/>
      <c r="Q6" s="8"/>
      <c r="R6" s="10" t="s">
        <v>66</v>
      </c>
      <c r="S6" s="10" t="s">
        <v>67</v>
      </c>
      <c r="T6" s="10" t="s">
        <v>68</v>
      </c>
    </row>
    <row r="7" spans="1:21" s="9" customFormat="1" ht="13" x14ac:dyDescent="0.3">
      <c r="A7" s="10" t="s">
        <v>69</v>
      </c>
      <c r="B7" s="10" t="s">
        <v>69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</row>
    <row r="8" spans="1:21" s="15" customFormat="1" ht="22.5" customHeight="1" x14ac:dyDescent="0.3">
      <c r="A8" s="11"/>
      <c r="B8" s="11" t="s">
        <v>3</v>
      </c>
      <c r="C8" s="12">
        <v>1274.8599999999999</v>
      </c>
      <c r="D8" s="12">
        <v>0</v>
      </c>
      <c r="E8" s="12">
        <v>476.98</v>
      </c>
      <c r="F8" s="12">
        <v>797.88</v>
      </c>
      <c r="G8" s="12">
        <v>797.88</v>
      </c>
      <c r="H8" s="12">
        <v>0</v>
      </c>
      <c r="I8" s="12">
        <v>1211.1199999999999</v>
      </c>
      <c r="J8" s="12">
        <v>0</v>
      </c>
      <c r="K8" s="12">
        <v>453.13</v>
      </c>
      <c r="L8" s="13">
        <v>757.99</v>
      </c>
      <c r="M8" s="13">
        <v>757.99</v>
      </c>
      <c r="N8" s="13">
        <v>0</v>
      </c>
      <c r="O8" s="14">
        <f>IF(ISERROR((I8-C8)/C8),"",(I8-C8)/C8)</f>
        <v>-4.9997646800432997E-2</v>
      </c>
      <c r="P8" s="14" t="str">
        <f>IF(ISERROR((J8-D8)/D8),"",(J8-D8)/D8)</f>
        <v/>
      </c>
      <c r="Q8" s="14">
        <f>IF(ISERROR((K8-E8)/E8),"",(K8-E8)/E8)</f>
        <v>-5.0002096523963313E-2</v>
      </c>
      <c r="R8" s="14">
        <f>IF(ISERROR((L8-F8)/F8),"",(L8-F8)/F8)</f>
        <v>-4.9994986714794187E-2</v>
      </c>
      <c r="S8" s="14">
        <f>IF(ISERROR((M8-G8)/G8),"",(M8-G8)/G8)</f>
        <v>-4.9994986714794187E-2</v>
      </c>
      <c r="T8" s="14" t="str">
        <f>IF(ISERROR((N8-H8)/H8),"",(N8-H8)/H8)</f>
        <v/>
      </c>
      <c r="U8" s="19"/>
    </row>
    <row r="9" spans="1:21" ht="26" x14ac:dyDescent="0.3">
      <c r="A9" s="11" t="s">
        <v>4</v>
      </c>
      <c r="B9" s="11" t="s">
        <v>5</v>
      </c>
      <c r="C9" s="12">
        <v>1274.8599999999999</v>
      </c>
      <c r="D9" s="12">
        <v>0</v>
      </c>
      <c r="E9" s="12">
        <v>476.98</v>
      </c>
      <c r="F9" s="12">
        <v>797.88</v>
      </c>
      <c r="G9" s="12">
        <v>797.88</v>
      </c>
      <c r="H9" s="12">
        <v>0</v>
      </c>
      <c r="I9" s="12">
        <v>1211.1199999999999</v>
      </c>
      <c r="J9" s="12">
        <v>0</v>
      </c>
      <c r="K9" s="12">
        <v>453.13</v>
      </c>
      <c r="L9" s="13">
        <v>757.99</v>
      </c>
      <c r="M9" s="13">
        <v>757.99</v>
      </c>
      <c r="N9" s="13">
        <v>0</v>
      </c>
      <c r="O9" s="14">
        <f>IF(ISERROR((I9-C9)/C9),"",(I9-C9)/C9)</f>
        <v>-4.9997646800432997E-2</v>
      </c>
      <c r="P9" s="14" t="str">
        <f>IF(ISERROR((J9-D9)/D9),"",(J9-D9)/D9)</f>
        <v/>
      </c>
      <c r="Q9" s="14">
        <f>IF(ISERROR((K9-E9)/E9),"",(K9-E9)/E9)</f>
        <v>-5.0002096523963313E-2</v>
      </c>
      <c r="R9" s="14">
        <f>IF(ISERROR((L9-F9)/F9),"",(L9-F9)/F9)</f>
        <v>-4.9994986714794187E-2</v>
      </c>
      <c r="S9" s="14">
        <f>IF(ISERROR((M9-G9)/G9),"",(M9-G9)/G9)</f>
        <v>-4.9994986714794187E-2</v>
      </c>
      <c r="T9" s="14" t="str">
        <f>IF(ISERROR((N9-H9)/H9),"",(N9-H9)/H9)</f>
        <v/>
      </c>
    </row>
    <row r="10" spans="1:21" ht="26" x14ac:dyDescent="0.3">
      <c r="A10" s="11" t="s">
        <v>6</v>
      </c>
      <c r="B10" s="11" t="s">
        <v>7</v>
      </c>
      <c r="C10" s="12">
        <v>108.4</v>
      </c>
      <c r="D10" s="12">
        <v>0</v>
      </c>
      <c r="E10" s="12">
        <v>9.83</v>
      </c>
      <c r="F10" s="12">
        <v>98.57</v>
      </c>
      <c r="G10" s="12">
        <v>98.57</v>
      </c>
      <c r="H10" s="12">
        <v>0</v>
      </c>
      <c r="I10" s="12">
        <v>108.4</v>
      </c>
      <c r="J10" s="12">
        <v>0</v>
      </c>
      <c r="K10" s="12">
        <v>9.83</v>
      </c>
      <c r="L10" s="13">
        <v>98.57</v>
      </c>
      <c r="M10" s="13">
        <v>98.57</v>
      </c>
      <c r="N10" s="13">
        <v>0</v>
      </c>
      <c r="O10" s="14">
        <f>IF(ISERROR((I10-C10)/C10),"",(I10-C10)/C10)</f>
        <v>0</v>
      </c>
      <c r="P10" s="14" t="str">
        <f>IF(ISERROR((J10-D10)/D10),"",(J10-D10)/D10)</f>
        <v/>
      </c>
      <c r="Q10" s="14">
        <f>IF(ISERROR((K10-E10)/E10),"",(K10-E10)/E10)</f>
        <v>0</v>
      </c>
      <c r="R10" s="14">
        <f>IF(ISERROR((L10-F10)/F10),"",(L10-F10)/F10)</f>
        <v>0</v>
      </c>
      <c r="S10" s="14">
        <f>IF(ISERROR((M10-G10)/G10),"",(M10-G10)/G10)</f>
        <v>0</v>
      </c>
      <c r="T10" s="14" t="str">
        <f>IF(ISERROR((N10-H10)/H10),"",(N10-H10)/H10)</f>
        <v/>
      </c>
    </row>
    <row r="11" spans="1:21" ht="26" x14ac:dyDescent="0.3">
      <c r="A11" s="11" t="s">
        <v>8</v>
      </c>
      <c r="B11" s="11" t="s">
        <v>9</v>
      </c>
      <c r="C11" s="12">
        <v>43.4</v>
      </c>
      <c r="D11" s="12">
        <v>0</v>
      </c>
      <c r="E11" s="12">
        <v>19.989999999999998</v>
      </c>
      <c r="F11" s="12">
        <v>23.41</v>
      </c>
      <c r="G11" s="12">
        <v>23.41</v>
      </c>
      <c r="H11" s="12">
        <v>0</v>
      </c>
      <c r="I11" s="12">
        <v>42.06</v>
      </c>
      <c r="J11" s="12">
        <v>0</v>
      </c>
      <c r="K11" s="12">
        <v>19.989999999999998</v>
      </c>
      <c r="L11" s="13">
        <v>22.07</v>
      </c>
      <c r="M11" s="13">
        <v>22.07</v>
      </c>
      <c r="N11" s="13">
        <v>0</v>
      </c>
      <c r="O11" s="14">
        <f>IF(ISERROR((I11-C11)/C11),"",(I11-C11)/C11)</f>
        <v>-3.0875576036866276E-2</v>
      </c>
      <c r="P11" s="14" t="str">
        <f>IF(ISERROR((J11-D11)/D11),"",(J11-D11)/D11)</f>
        <v/>
      </c>
      <c r="Q11" s="14">
        <f>IF(ISERROR((K11-E11)/E11),"",(K11-E11)/E11)</f>
        <v>0</v>
      </c>
      <c r="R11" s="14">
        <f>IF(ISERROR((L11-F11)/F11),"",(L11-F11)/F11)</f>
        <v>-5.7240495514737283E-2</v>
      </c>
      <c r="S11" s="14">
        <f>IF(ISERROR((M11-G11)/G11),"",(M11-G11)/G11)</f>
        <v>-5.7240495514737283E-2</v>
      </c>
      <c r="T11" s="14" t="str">
        <f>IF(ISERROR((N11-H11)/H11),"",(N11-H11)/H11)</f>
        <v/>
      </c>
    </row>
    <row r="12" spans="1:21" ht="26" x14ac:dyDescent="0.3">
      <c r="A12" s="11" t="s">
        <v>10</v>
      </c>
      <c r="B12" s="11" t="s">
        <v>11</v>
      </c>
      <c r="C12" s="12">
        <v>26.37</v>
      </c>
      <c r="D12" s="12">
        <v>0</v>
      </c>
      <c r="E12" s="12">
        <v>8</v>
      </c>
      <c r="F12" s="12">
        <v>18.37</v>
      </c>
      <c r="G12" s="12">
        <v>18.37</v>
      </c>
      <c r="H12" s="12">
        <v>0</v>
      </c>
      <c r="I12" s="12">
        <v>22.32</v>
      </c>
      <c r="J12" s="12">
        <v>0</v>
      </c>
      <c r="K12" s="12">
        <v>5</v>
      </c>
      <c r="L12" s="13">
        <v>17.32</v>
      </c>
      <c r="M12" s="13">
        <v>17.32</v>
      </c>
      <c r="N12" s="13">
        <v>0</v>
      </c>
      <c r="O12" s="14">
        <f>IF(ISERROR((I12-C12)/C12),"",(I12-C12)/C12)</f>
        <v>-0.15358361774744028</v>
      </c>
      <c r="P12" s="14" t="str">
        <f>IF(ISERROR((J12-D12)/D12),"",(J12-D12)/D12)</f>
        <v/>
      </c>
      <c r="Q12" s="14">
        <f>IF(ISERROR((K12-E12)/E12),"",(K12-E12)/E12)</f>
        <v>-0.375</v>
      </c>
      <c r="R12" s="14">
        <f>IF(ISERROR((L12-F12)/F12),"",(L12-F12)/F12)</f>
        <v>-5.7158410451823662E-2</v>
      </c>
      <c r="S12" s="14">
        <f>IF(ISERROR((M12-G12)/G12),"",(M12-G12)/G12)</f>
        <v>-5.7158410451823662E-2</v>
      </c>
      <c r="T12" s="14" t="str">
        <f>IF(ISERROR((N12-H12)/H12),"",(N12-H12)/H12)</f>
        <v/>
      </c>
    </row>
    <row r="13" spans="1:21" ht="26" x14ac:dyDescent="0.3">
      <c r="A13" s="11" t="s">
        <v>12</v>
      </c>
      <c r="B13" s="11" t="s">
        <v>13</v>
      </c>
      <c r="C13" s="12">
        <v>51.66</v>
      </c>
      <c r="D13" s="12">
        <v>0</v>
      </c>
      <c r="E13" s="12">
        <v>20.02</v>
      </c>
      <c r="F13" s="12">
        <v>31.64</v>
      </c>
      <c r="G13" s="12">
        <v>31.64</v>
      </c>
      <c r="H13" s="12">
        <v>0</v>
      </c>
      <c r="I13" s="12">
        <v>40.85</v>
      </c>
      <c r="J13" s="12">
        <v>0</v>
      </c>
      <c r="K13" s="12">
        <v>11.02</v>
      </c>
      <c r="L13" s="13">
        <v>29.83</v>
      </c>
      <c r="M13" s="13">
        <v>29.83</v>
      </c>
      <c r="N13" s="13">
        <v>0</v>
      </c>
      <c r="O13" s="14">
        <f>IF(ISERROR((I13-C13)/C13),"",(I13-C13)/C13)</f>
        <v>-0.20925280681378233</v>
      </c>
      <c r="P13" s="14" t="str">
        <f>IF(ISERROR((J13-D13)/D13),"",(J13-D13)/D13)</f>
        <v/>
      </c>
      <c r="Q13" s="14">
        <f>IF(ISERROR((K13-E13)/E13),"",(K13-E13)/E13)</f>
        <v>-0.44955044955044954</v>
      </c>
      <c r="R13" s="14">
        <f>IF(ISERROR((L13-F13)/F13),"",(L13-F13)/F13)</f>
        <v>-5.7206068268015241E-2</v>
      </c>
      <c r="S13" s="14">
        <f>IF(ISERROR((M13-G13)/G13),"",(M13-G13)/G13)</f>
        <v>-5.7206068268015241E-2</v>
      </c>
      <c r="T13" s="14" t="str">
        <f>IF(ISERROR((N13-H13)/H13),"",(N13-H13)/H13)</f>
        <v/>
      </c>
    </row>
    <row r="14" spans="1:21" ht="26" x14ac:dyDescent="0.3">
      <c r="A14" s="11" t="s">
        <v>14</v>
      </c>
      <c r="B14" s="11" t="s">
        <v>15</v>
      </c>
      <c r="C14" s="12">
        <v>1.43</v>
      </c>
      <c r="D14" s="12">
        <v>0</v>
      </c>
      <c r="E14" s="12">
        <v>0.66</v>
      </c>
      <c r="F14" s="12">
        <v>0.77</v>
      </c>
      <c r="G14" s="12">
        <v>0.77</v>
      </c>
      <c r="H14" s="12">
        <v>0</v>
      </c>
      <c r="I14" s="12">
        <v>1.43</v>
      </c>
      <c r="J14" s="12">
        <v>0</v>
      </c>
      <c r="K14" s="12">
        <v>0.66</v>
      </c>
      <c r="L14" s="13">
        <v>0.77</v>
      </c>
      <c r="M14" s="13">
        <v>0.77</v>
      </c>
      <c r="N14" s="13">
        <v>0</v>
      </c>
      <c r="O14" s="14">
        <f>IF(ISERROR((I14-C14)/C14),"",(I14-C14)/C14)</f>
        <v>0</v>
      </c>
      <c r="P14" s="14" t="str">
        <f>IF(ISERROR((J14-D14)/D14),"",(J14-D14)/D14)</f>
        <v/>
      </c>
      <c r="Q14" s="14">
        <f>IF(ISERROR((K14-E14)/E14),"",(K14-E14)/E14)</f>
        <v>0</v>
      </c>
      <c r="R14" s="14">
        <f>IF(ISERROR((L14-F14)/F14),"",(L14-F14)/F14)</f>
        <v>0</v>
      </c>
      <c r="S14" s="14">
        <f>IF(ISERROR((M14-G14)/G14),"",(M14-G14)/G14)</f>
        <v>0</v>
      </c>
      <c r="T14" s="14" t="str">
        <f>IF(ISERROR((N14-H14)/H14),"",(N14-H14)/H14)</f>
        <v/>
      </c>
    </row>
    <row r="15" spans="1:21" ht="26" x14ac:dyDescent="0.3">
      <c r="A15" s="11" t="s">
        <v>16</v>
      </c>
      <c r="B15" s="11" t="s">
        <v>17</v>
      </c>
      <c r="C15" s="12">
        <v>44.35</v>
      </c>
      <c r="D15" s="12">
        <v>0</v>
      </c>
      <c r="E15" s="12">
        <v>20.43</v>
      </c>
      <c r="F15" s="12">
        <v>23.92</v>
      </c>
      <c r="G15" s="12">
        <v>23.92</v>
      </c>
      <c r="H15" s="12">
        <v>0</v>
      </c>
      <c r="I15" s="12">
        <v>42.98</v>
      </c>
      <c r="J15" s="12">
        <v>0</v>
      </c>
      <c r="K15" s="12">
        <v>20.43</v>
      </c>
      <c r="L15" s="13">
        <v>22.55</v>
      </c>
      <c r="M15" s="13">
        <v>22.55</v>
      </c>
      <c r="N15" s="13">
        <v>0</v>
      </c>
      <c r="O15" s="14">
        <f>IF(ISERROR((I15-C15)/C15),"",(I15-C15)/C15)</f>
        <v>-3.0890642615558163E-2</v>
      </c>
      <c r="P15" s="14" t="str">
        <f>IF(ISERROR((J15-D15)/D15),"",(J15-D15)/D15)</f>
        <v/>
      </c>
      <c r="Q15" s="14">
        <f>IF(ISERROR((K15-E15)/E15),"",(K15-E15)/E15)</f>
        <v>0</v>
      </c>
      <c r="R15" s="14">
        <f>IF(ISERROR((L15-F15)/F15),"",(L15-F15)/F15)</f>
        <v>-5.7274247491638834E-2</v>
      </c>
      <c r="S15" s="14">
        <f>IF(ISERROR((M15-G15)/G15),"",(M15-G15)/G15)</f>
        <v>-5.7274247491638834E-2</v>
      </c>
      <c r="T15" s="14" t="str">
        <f>IF(ISERROR((N15-H15)/H15),"",(N15-H15)/H15)</f>
        <v/>
      </c>
    </row>
    <row r="16" spans="1:21" ht="26" x14ac:dyDescent="0.3">
      <c r="A16" s="11" t="s">
        <v>18</v>
      </c>
      <c r="B16" s="11" t="s">
        <v>19</v>
      </c>
      <c r="C16" s="12">
        <v>111.79</v>
      </c>
      <c r="D16" s="12">
        <v>0</v>
      </c>
      <c r="E16" s="12">
        <v>32.79</v>
      </c>
      <c r="F16" s="12">
        <v>79</v>
      </c>
      <c r="G16" s="12">
        <v>79</v>
      </c>
      <c r="H16" s="12">
        <v>0</v>
      </c>
      <c r="I16" s="12">
        <v>107.27</v>
      </c>
      <c r="J16" s="12">
        <v>0</v>
      </c>
      <c r="K16" s="12">
        <v>32.79</v>
      </c>
      <c r="L16" s="13">
        <v>74.48</v>
      </c>
      <c r="M16" s="13">
        <v>74.48</v>
      </c>
      <c r="N16" s="13">
        <v>0</v>
      </c>
      <c r="O16" s="14">
        <f>IF(ISERROR((I16-C16)/C16),"",(I16-C16)/C16)</f>
        <v>-4.0432954647106271E-2</v>
      </c>
      <c r="P16" s="14" t="str">
        <f>IF(ISERROR((J16-D16)/D16),"",(J16-D16)/D16)</f>
        <v/>
      </c>
      <c r="Q16" s="14">
        <f>IF(ISERROR((K16-E16)/E16),"",(K16-E16)/E16)</f>
        <v>0</v>
      </c>
      <c r="R16" s="14">
        <f>IF(ISERROR((L16-F16)/F16),"",(L16-F16)/F16)</f>
        <v>-5.7215189873417671E-2</v>
      </c>
      <c r="S16" s="14">
        <f>IF(ISERROR((M16-G16)/G16),"",(M16-G16)/G16)</f>
        <v>-5.7215189873417671E-2</v>
      </c>
      <c r="T16" s="14" t="str">
        <f>IF(ISERROR((N16-H16)/H16),"",(N16-H16)/H16)</f>
        <v/>
      </c>
    </row>
    <row r="17" spans="1:20" ht="26" x14ac:dyDescent="0.3">
      <c r="A17" s="11" t="s">
        <v>20</v>
      </c>
      <c r="B17" s="11" t="s">
        <v>21</v>
      </c>
      <c r="C17" s="12">
        <v>2.33</v>
      </c>
      <c r="D17" s="12">
        <v>0</v>
      </c>
      <c r="E17" s="12">
        <v>1.1000000000000001</v>
      </c>
      <c r="F17" s="12">
        <v>1.23</v>
      </c>
      <c r="G17" s="12">
        <v>1.23</v>
      </c>
      <c r="H17" s="12">
        <v>0</v>
      </c>
      <c r="I17" s="12">
        <v>2.33</v>
      </c>
      <c r="J17" s="12">
        <v>0</v>
      </c>
      <c r="K17" s="12">
        <v>1.1000000000000001</v>
      </c>
      <c r="L17" s="13">
        <v>1.23</v>
      </c>
      <c r="M17" s="13">
        <v>1.23</v>
      </c>
      <c r="N17" s="13">
        <v>0</v>
      </c>
      <c r="O17" s="14">
        <f>IF(ISERROR((I17-C17)/C17),"",(I17-C17)/C17)</f>
        <v>0</v>
      </c>
      <c r="P17" s="14" t="str">
        <f>IF(ISERROR((J17-D17)/D17),"",(J17-D17)/D17)</f>
        <v/>
      </c>
      <c r="Q17" s="14">
        <f>IF(ISERROR((K17-E17)/E17),"",(K17-E17)/E17)</f>
        <v>0</v>
      </c>
      <c r="R17" s="14">
        <f>IF(ISERROR((L17-F17)/F17),"",(L17-F17)/F17)</f>
        <v>0</v>
      </c>
      <c r="S17" s="14">
        <f>IF(ISERROR((M17-G17)/G17),"",(M17-G17)/G17)</f>
        <v>0</v>
      </c>
      <c r="T17" s="14" t="str">
        <f>IF(ISERROR((N17-H17)/H17),"",(N17-H17)/H17)</f>
        <v/>
      </c>
    </row>
    <row r="18" spans="1:20" ht="26" x14ac:dyDescent="0.3">
      <c r="A18" s="11" t="s">
        <v>22</v>
      </c>
      <c r="B18" s="11" t="s">
        <v>23</v>
      </c>
      <c r="C18" s="12">
        <v>138.53</v>
      </c>
      <c r="D18" s="12">
        <v>0</v>
      </c>
      <c r="E18" s="12">
        <v>51.41</v>
      </c>
      <c r="F18" s="12">
        <v>87.12</v>
      </c>
      <c r="G18" s="12">
        <v>87.12</v>
      </c>
      <c r="H18" s="12">
        <v>0</v>
      </c>
      <c r="I18" s="12">
        <v>121.75</v>
      </c>
      <c r="J18" s="12">
        <v>0</v>
      </c>
      <c r="K18" s="12">
        <v>39.630000000000003</v>
      </c>
      <c r="L18" s="13">
        <v>82.12</v>
      </c>
      <c r="M18" s="13">
        <v>82.12</v>
      </c>
      <c r="N18" s="13">
        <v>0</v>
      </c>
      <c r="O18" s="14">
        <f>IF(ISERROR((I18-C18)/C18),"",(I18-C18)/C18)</f>
        <v>-0.1211289973290984</v>
      </c>
      <c r="P18" s="14" t="str">
        <f>IF(ISERROR((J18-D18)/D18),"",(J18-D18)/D18)</f>
        <v/>
      </c>
      <c r="Q18" s="14">
        <f>IF(ISERROR((K18-E18)/E18),"",(K18-E18)/E18)</f>
        <v>-0.2291382999416455</v>
      </c>
      <c r="R18" s="14">
        <f>IF(ISERROR((L18-F18)/F18),"",(L18-F18)/F18)</f>
        <v>-5.73921028466483E-2</v>
      </c>
      <c r="S18" s="14">
        <f>IF(ISERROR((M18-G18)/G18),"",(M18-G18)/G18)</f>
        <v>-5.73921028466483E-2</v>
      </c>
      <c r="T18" s="14" t="str">
        <f>IF(ISERROR((N18-H18)/H18),"",(N18-H18)/H18)</f>
        <v/>
      </c>
    </row>
    <row r="19" spans="1:20" ht="26" x14ac:dyDescent="0.3">
      <c r="A19" s="11" t="s">
        <v>24</v>
      </c>
      <c r="B19" s="11" t="s">
        <v>25</v>
      </c>
      <c r="C19" s="12">
        <v>50.51</v>
      </c>
      <c r="D19" s="12">
        <v>0</v>
      </c>
      <c r="E19" s="12">
        <v>20</v>
      </c>
      <c r="F19" s="12">
        <v>30.51</v>
      </c>
      <c r="G19" s="12">
        <v>30.51</v>
      </c>
      <c r="H19" s="12">
        <v>0</v>
      </c>
      <c r="I19" s="12">
        <v>48.76</v>
      </c>
      <c r="J19" s="12">
        <v>0</v>
      </c>
      <c r="K19" s="12">
        <v>20</v>
      </c>
      <c r="L19" s="13">
        <v>28.76</v>
      </c>
      <c r="M19" s="13">
        <v>28.76</v>
      </c>
      <c r="N19" s="13">
        <v>0</v>
      </c>
      <c r="O19" s="14">
        <f>IF(ISERROR((I19-C19)/C19),"",(I19-C19)/C19)</f>
        <v>-3.4646604632745992E-2</v>
      </c>
      <c r="P19" s="14" t="str">
        <f>IF(ISERROR((J19-D19)/D19),"",(J19-D19)/D19)</f>
        <v/>
      </c>
      <c r="Q19" s="14">
        <f>IF(ISERROR((K19-E19)/E19),"",(K19-E19)/E19)</f>
        <v>0</v>
      </c>
      <c r="R19" s="14">
        <f>IF(ISERROR((L19-F19)/F19),"",(L19-F19)/F19)</f>
        <v>-5.7358243198951157E-2</v>
      </c>
      <c r="S19" s="14">
        <f>IF(ISERROR((M19-G19)/G19),"",(M19-G19)/G19)</f>
        <v>-5.7358243198951157E-2</v>
      </c>
      <c r="T19" s="14" t="str">
        <f>IF(ISERROR((N19-H19)/H19),"",(N19-H19)/H19)</f>
        <v/>
      </c>
    </row>
    <row r="20" spans="1:20" ht="26" x14ac:dyDescent="0.3">
      <c r="A20" s="11" t="s">
        <v>26</v>
      </c>
      <c r="B20" s="11" t="s">
        <v>27</v>
      </c>
      <c r="C20" s="12">
        <v>57.7</v>
      </c>
      <c r="D20" s="12">
        <v>0</v>
      </c>
      <c r="E20" s="12">
        <v>26.58</v>
      </c>
      <c r="F20" s="12">
        <v>31.12</v>
      </c>
      <c r="G20" s="12">
        <v>31.12</v>
      </c>
      <c r="H20" s="12">
        <v>0</v>
      </c>
      <c r="I20" s="12">
        <v>55.92</v>
      </c>
      <c r="J20" s="12">
        <v>0</v>
      </c>
      <c r="K20" s="12">
        <v>26.58</v>
      </c>
      <c r="L20" s="13">
        <v>29.34</v>
      </c>
      <c r="M20" s="13">
        <v>29.34</v>
      </c>
      <c r="N20" s="13">
        <v>0</v>
      </c>
      <c r="O20" s="14">
        <f>IF(ISERROR((I20-C20)/C20),"",(I20-C20)/C20)</f>
        <v>-3.0849220103986153E-2</v>
      </c>
      <c r="P20" s="14" t="str">
        <f>IF(ISERROR((J20-D20)/D20),"",(J20-D20)/D20)</f>
        <v/>
      </c>
      <c r="Q20" s="14">
        <f>IF(ISERROR((K20-E20)/E20),"",(K20-E20)/E20)</f>
        <v>0</v>
      </c>
      <c r="R20" s="14">
        <f>IF(ISERROR((L20-F20)/F20),"",(L20-F20)/F20)</f>
        <v>-5.7197943444730115E-2</v>
      </c>
      <c r="S20" s="14">
        <f>IF(ISERROR((M20-G20)/G20),"",(M20-G20)/G20)</f>
        <v>-5.7197943444730115E-2</v>
      </c>
      <c r="T20" s="14" t="str">
        <f>IF(ISERROR((N20-H20)/H20),"",(N20-H20)/H20)</f>
        <v/>
      </c>
    </row>
    <row r="21" spans="1:20" ht="26" x14ac:dyDescent="0.3">
      <c r="A21" s="11" t="s">
        <v>28</v>
      </c>
      <c r="B21" s="11" t="s">
        <v>29</v>
      </c>
      <c r="C21" s="12">
        <v>70.92</v>
      </c>
      <c r="D21" s="12">
        <v>0</v>
      </c>
      <c r="E21" s="12">
        <v>30.74</v>
      </c>
      <c r="F21" s="12">
        <v>40.18</v>
      </c>
      <c r="G21" s="12">
        <v>40.18</v>
      </c>
      <c r="H21" s="12">
        <v>0</v>
      </c>
      <c r="I21" s="12">
        <v>68.62</v>
      </c>
      <c r="J21" s="12">
        <v>0</v>
      </c>
      <c r="K21" s="12">
        <v>30.74</v>
      </c>
      <c r="L21" s="13">
        <v>37.880000000000003</v>
      </c>
      <c r="M21" s="13">
        <v>37.880000000000003</v>
      </c>
      <c r="N21" s="13">
        <v>0</v>
      </c>
      <c r="O21" s="14">
        <f>IF(ISERROR((I21-C21)/C21),"",(I21-C21)/C21)</f>
        <v>-3.2430908065425791E-2</v>
      </c>
      <c r="P21" s="14" t="str">
        <f>IF(ISERROR((J21-D21)/D21),"",(J21-D21)/D21)</f>
        <v/>
      </c>
      <c r="Q21" s="14">
        <f>IF(ISERROR((K21-E21)/E21),"",(K21-E21)/E21)</f>
        <v>0</v>
      </c>
      <c r="R21" s="14">
        <f>IF(ISERROR((L21-F21)/F21),"",(L21-F21)/F21)</f>
        <v>-5.7242409158785396E-2</v>
      </c>
      <c r="S21" s="14">
        <f>IF(ISERROR((M21-G21)/G21),"",(M21-G21)/G21)</f>
        <v>-5.7242409158785396E-2</v>
      </c>
      <c r="T21" s="14" t="str">
        <f>IF(ISERROR((N21-H21)/H21),"",(N21-H21)/H21)</f>
        <v/>
      </c>
    </row>
    <row r="22" spans="1:20" ht="26" x14ac:dyDescent="0.3">
      <c r="A22" s="11" t="s">
        <v>30</v>
      </c>
      <c r="B22" s="11" t="s">
        <v>31</v>
      </c>
      <c r="C22" s="12">
        <v>39.58</v>
      </c>
      <c r="D22" s="12">
        <v>0</v>
      </c>
      <c r="E22" s="12">
        <v>18.239999999999998</v>
      </c>
      <c r="F22" s="12">
        <v>21.34</v>
      </c>
      <c r="G22" s="12">
        <v>21.34</v>
      </c>
      <c r="H22" s="12">
        <v>0</v>
      </c>
      <c r="I22" s="12">
        <v>38.36</v>
      </c>
      <c r="J22" s="12">
        <v>0</v>
      </c>
      <c r="K22" s="12">
        <v>18.239999999999998</v>
      </c>
      <c r="L22" s="13">
        <v>20.12</v>
      </c>
      <c r="M22" s="13">
        <v>20.12</v>
      </c>
      <c r="N22" s="13">
        <v>0</v>
      </c>
      <c r="O22" s="14">
        <f>IF(ISERROR((I22-C22)/C22),"",(I22-C22)/C22)</f>
        <v>-3.0823648307225844E-2</v>
      </c>
      <c r="P22" s="14" t="str">
        <f>IF(ISERROR((J22-D22)/D22),"",(J22-D22)/D22)</f>
        <v/>
      </c>
      <c r="Q22" s="14">
        <f>IF(ISERROR((K22-E22)/E22),"",(K22-E22)/E22)</f>
        <v>0</v>
      </c>
      <c r="R22" s="14">
        <f>IF(ISERROR((L22-F22)/F22),"",(L22-F22)/F22)</f>
        <v>-5.7169634489222063E-2</v>
      </c>
      <c r="S22" s="14">
        <f>IF(ISERROR((M22-G22)/G22),"",(M22-G22)/G22)</f>
        <v>-5.7169634489222063E-2</v>
      </c>
      <c r="T22" s="14" t="str">
        <f>IF(ISERROR((N22-H22)/H22),"",(N22-H22)/H22)</f>
        <v/>
      </c>
    </row>
    <row r="23" spans="1:20" ht="26" x14ac:dyDescent="0.3">
      <c r="A23" s="11" t="s">
        <v>32</v>
      </c>
      <c r="B23" s="11" t="s">
        <v>33</v>
      </c>
      <c r="C23" s="12">
        <v>65</v>
      </c>
      <c r="D23" s="12">
        <v>0</v>
      </c>
      <c r="E23" s="12">
        <v>15</v>
      </c>
      <c r="F23" s="12">
        <v>50</v>
      </c>
      <c r="G23" s="12">
        <v>50</v>
      </c>
      <c r="H23" s="12">
        <v>0</v>
      </c>
      <c r="I23" s="12">
        <v>62.14</v>
      </c>
      <c r="J23" s="12">
        <v>0</v>
      </c>
      <c r="K23" s="12">
        <v>15</v>
      </c>
      <c r="L23" s="13">
        <v>47.14</v>
      </c>
      <c r="M23" s="13">
        <v>47.14</v>
      </c>
      <c r="N23" s="13">
        <v>0</v>
      </c>
      <c r="O23" s="14">
        <f>IF(ISERROR((I23-C23)/C23),"",(I23-C23)/C23)</f>
        <v>-4.3999999999999991E-2</v>
      </c>
      <c r="P23" s="14" t="str">
        <f>IF(ISERROR((J23-D23)/D23),"",(J23-D23)/D23)</f>
        <v/>
      </c>
      <c r="Q23" s="14">
        <f>IF(ISERROR((K23-E23)/E23),"",(K23-E23)/E23)</f>
        <v>0</v>
      </c>
      <c r="R23" s="14">
        <f>IF(ISERROR((L23-F23)/F23),"",(L23-F23)/F23)</f>
        <v>-5.7199999999999987E-2</v>
      </c>
      <c r="S23" s="14">
        <f>IF(ISERROR((M23-G23)/G23),"",(M23-G23)/G23)</f>
        <v>-5.7199999999999987E-2</v>
      </c>
      <c r="T23" s="14" t="str">
        <f>IF(ISERROR((N23-H23)/H23),"",(N23-H23)/H23)</f>
        <v/>
      </c>
    </row>
    <row r="24" spans="1:20" ht="26" x14ac:dyDescent="0.3">
      <c r="A24" s="11" t="s">
        <v>34</v>
      </c>
      <c r="B24" s="11" t="s">
        <v>35</v>
      </c>
      <c r="C24" s="12">
        <v>38.630000000000003</v>
      </c>
      <c r="D24" s="12">
        <v>0</v>
      </c>
      <c r="E24" s="12">
        <v>17.8</v>
      </c>
      <c r="F24" s="12">
        <v>20.83</v>
      </c>
      <c r="G24" s="12">
        <v>20.83</v>
      </c>
      <c r="H24" s="12">
        <v>0</v>
      </c>
      <c r="I24" s="12">
        <v>37.44</v>
      </c>
      <c r="J24" s="12">
        <v>0</v>
      </c>
      <c r="K24" s="12">
        <v>17.8</v>
      </c>
      <c r="L24" s="13">
        <v>19.64</v>
      </c>
      <c r="M24" s="13">
        <v>19.64</v>
      </c>
      <c r="N24" s="13">
        <v>0</v>
      </c>
      <c r="O24" s="14">
        <f>IF(ISERROR((I24-C24)/C24),"",(I24-C24)/C24)</f>
        <v>-3.0805073776857487E-2</v>
      </c>
      <c r="P24" s="14" t="str">
        <f>IF(ISERROR((J24-D24)/D24),"",(J24-D24)/D24)</f>
        <v/>
      </c>
      <c r="Q24" s="14">
        <f>IF(ISERROR((K24-E24)/E24),"",(K24-E24)/E24)</f>
        <v>0</v>
      </c>
      <c r="R24" s="14">
        <f>IF(ISERROR((L24-F24)/F24),"",(L24-F24)/F24)</f>
        <v>-5.7129140662505899E-2</v>
      </c>
      <c r="S24" s="14">
        <f>IF(ISERROR((M24-G24)/G24),"",(M24-G24)/G24)</f>
        <v>-5.7129140662505899E-2</v>
      </c>
      <c r="T24" s="14" t="str">
        <f>IF(ISERROR((N24-H24)/H24),"",(N24-H24)/H24)</f>
        <v/>
      </c>
    </row>
    <row r="25" spans="1:20" ht="26" x14ac:dyDescent="0.3">
      <c r="A25" s="11" t="s">
        <v>36</v>
      </c>
      <c r="B25" s="11" t="s">
        <v>37</v>
      </c>
      <c r="C25" s="12">
        <v>59.9</v>
      </c>
      <c r="D25" s="12">
        <v>0</v>
      </c>
      <c r="E25" s="12">
        <v>25</v>
      </c>
      <c r="F25" s="12">
        <v>34.9</v>
      </c>
      <c r="G25" s="12">
        <v>34.9</v>
      </c>
      <c r="H25" s="12">
        <v>0</v>
      </c>
      <c r="I25" s="12">
        <v>57.9</v>
      </c>
      <c r="J25" s="12">
        <v>0</v>
      </c>
      <c r="K25" s="12">
        <v>25</v>
      </c>
      <c r="L25" s="13">
        <v>32.9</v>
      </c>
      <c r="M25" s="13">
        <v>32.9</v>
      </c>
      <c r="N25" s="13">
        <v>0</v>
      </c>
      <c r="O25" s="14">
        <f>IF(ISERROR((I25-C25)/C25),"",(I25-C25)/C25)</f>
        <v>-3.3388981636060099E-2</v>
      </c>
      <c r="P25" s="14" t="str">
        <f>IF(ISERROR((J25-D25)/D25),"",(J25-D25)/D25)</f>
        <v/>
      </c>
      <c r="Q25" s="14">
        <f>IF(ISERROR((K25-E25)/E25),"",(K25-E25)/E25)</f>
        <v>0</v>
      </c>
      <c r="R25" s="14">
        <f>IF(ISERROR((L25-F25)/F25),"",(L25-F25)/F25)</f>
        <v>-5.730659025787966E-2</v>
      </c>
      <c r="S25" s="14">
        <f>IF(ISERROR((M25-G25)/G25),"",(M25-G25)/G25)</f>
        <v>-5.730659025787966E-2</v>
      </c>
      <c r="T25" s="14" t="str">
        <f>IF(ISERROR((N25-H25)/H25),"",(N25-H25)/H25)</f>
        <v/>
      </c>
    </row>
    <row r="26" spans="1:20" ht="26" x14ac:dyDescent="0.3">
      <c r="A26" s="11" t="s">
        <v>38</v>
      </c>
      <c r="B26" s="11" t="s">
        <v>39</v>
      </c>
      <c r="C26" s="12">
        <v>1.72</v>
      </c>
      <c r="D26" s="12">
        <v>0</v>
      </c>
      <c r="E26" s="12">
        <v>0.79</v>
      </c>
      <c r="F26" s="12">
        <v>0.93</v>
      </c>
      <c r="G26" s="12">
        <v>0.93</v>
      </c>
      <c r="H26" s="12">
        <v>0</v>
      </c>
      <c r="I26" s="12">
        <v>1.72</v>
      </c>
      <c r="J26" s="12">
        <v>0</v>
      </c>
      <c r="K26" s="12">
        <v>0.79</v>
      </c>
      <c r="L26" s="13">
        <v>0.93</v>
      </c>
      <c r="M26" s="13">
        <v>0.93</v>
      </c>
      <c r="N26" s="13">
        <v>0</v>
      </c>
      <c r="O26" s="14">
        <f>IF(ISERROR((I26-C26)/C26),"",(I26-C26)/C26)</f>
        <v>0</v>
      </c>
      <c r="P26" s="14" t="str">
        <f>IF(ISERROR((J26-D26)/D26),"",(J26-D26)/D26)</f>
        <v/>
      </c>
      <c r="Q26" s="14">
        <f>IF(ISERROR((K26-E26)/E26),"",(K26-E26)/E26)</f>
        <v>0</v>
      </c>
      <c r="R26" s="14">
        <f>IF(ISERROR((L26-F26)/F26),"",(L26-F26)/F26)</f>
        <v>0</v>
      </c>
      <c r="S26" s="14">
        <f>IF(ISERROR((M26-G26)/G26),"",(M26-G26)/G26)</f>
        <v>0</v>
      </c>
      <c r="T26" s="14" t="str">
        <f>IF(ISERROR((N26-H26)/H26),"",(N26-H26)/H26)</f>
        <v/>
      </c>
    </row>
    <row r="27" spans="1:20" ht="26" x14ac:dyDescent="0.3">
      <c r="A27" s="11" t="s">
        <v>40</v>
      </c>
      <c r="B27" s="11" t="s">
        <v>41</v>
      </c>
      <c r="C27" s="12">
        <v>39.590000000000003</v>
      </c>
      <c r="D27" s="12">
        <v>0</v>
      </c>
      <c r="E27" s="12">
        <v>18.239999999999998</v>
      </c>
      <c r="F27" s="12">
        <v>21.35</v>
      </c>
      <c r="G27" s="12">
        <v>21.35</v>
      </c>
      <c r="H27" s="12">
        <v>0</v>
      </c>
      <c r="I27" s="12">
        <v>38.369999999999997</v>
      </c>
      <c r="J27" s="12">
        <v>0</v>
      </c>
      <c r="K27" s="12">
        <v>18.239999999999998</v>
      </c>
      <c r="L27" s="13">
        <v>20.13</v>
      </c>
      <c r="M27" s="13">
        <v>20.13</v>
      </c>
      <c r="N27" s="13">
        <v>0</v>
      </c>
      <c r="O27" s="14">
        <f>IF(ISERROR((I27-C27)/C27),"",(I27-C27)/C27)</f>
        <v>-3.0815862591563676E-2</v>
      </c>
      <c r="P27" s="14" t="str">
        <f>IF(ISERROR((J27-D27)/D27),"",(J27-D27)/D27)</f>
        <v/>
      </c>
      <c r="Q27" s="14">
        <f>IF(ISERROR((K27-E27)/E27),"",(K27-E27)/E27)</f>
        <v>0</v>
      </c>
      <c r="R27" s="14">
        <f>IF(ISERROR((L27-F27)/F27),"",(L27-F27)/F27)</f>
        <v>-5.7142857142857252E-2</v>
      </c>
      <c r="S27" s="14">
        <f>IF(ISERROR((M27-G27)/G27),"",(M27-G27)/G27)</f>
        <v>-5.7142857142857252E-2</v>
      </c>
      <c r="T27" s="14" t="str">
        <f>IF(ISERROR((N27-H27)/H27),"",(N27-H27)/H27)</f>
        <v/>
      </c>
    </row>
    <row r="28" spans="1:20" ht="26" x14ac:dyDescent="0.3">
      <c r="A28" s="11" t="s">
        <v>42</v>
      </c>
      <c r="B28" s="11" t="s">
        <v>43</v>
      </c>
      <c r="C28" s="12">
        <v>1.52</v>
      </c>
      <c r="D28" s="12">
        <v>0</v>
      </c>
      <c r="E28" s="12">
        <v>0.7</v>
      </c>
      <c r="F28" s="12">
        <v>0.82</v>
      </c>
      <c r="G28" s="12">
        <v>0.82</v>
      </c>
      <c r="H28" s="12">
        <v>0</v>
      </c>
      <c r="I28" s="12">
        <v>1.37</v>
      </c>
      <c r="J28" s="12">
        <v>0</v>
      </c>
      <c r="K28" s="12">
        <v>0.63</v>
      </c>
      <c r="L28" s="13">
        <v>0.74</v>
      </c>
      <c r="M28" s="13">
        <v>0.74</v>
      </c>
      <c r="N28" s="13">
        <v>0</v>
      </c>
      <c r="O28" s="14">
        <f>IF(ISERROR((I28-C28)/C28),"",(I28-C28)/C28)</f>
        <v>-9.8684210526315735E-2</v>
      </c>
      <c r="P28" s="14" t="str">
        <f>IF(ISERROR((J28-D28)/D28),"",(J28-D28)/D28)</f>
        <v/>
      </c>
      <c r="Q28" s="14">
        <f>IF(ISERROR((K28-E28)/E28),"",(K28-E28)/E28)</f>
        <v>-9.9999999999999936E-2</v>
      </c>
      <c r="R28" s="14">
        <f>IF(ISERROR((L28-F28)/F28),"",(L28-F28)/F28)</f>
        <v>-9.7560975609756059E-2</v>
      </c>
      <c r="S28" s="14">
        <f>IF(ISERROR((M28-G28)/G28),"",(M28-G28)/G28)</f>
        <v>-9.7560975609756059E-2</v>
      </c>
      <c r="T28" s="14" t="str">
        <f>IF(ISERROR((N28-H28)/H28),"",(N28-H28)/H28)</f>
        <v/>
      </c>
    </row>
    <row r="29" spans="1:20" ht="26" x14ac:dyDescent="0.3">
      <c r="A29" s="11" t="s">
        <v>44</v>
      </c>
      <c r="B29" s="11" t="s">
        <v>45</v>
      </c>
      <c r="C29" s="12">
        <v>51.49</v>
      </c>
      <c r="D29" s="12">
        <v>0</v>
      </c>
      <c r="E29" s="12">
        <v>23.71</v>
      </c>
      <c r="F29" s="12">
        <v>27.78</v>
      </c>
      <c r="G29" s="12">
        <v>27.78</v>
      </c>
      <c r="H29" s="12">
        <v>0</v>
      </c>
      <c r="I29" s="12">
        <v>49.9</v>
      </c>
      <c r="J29" s="12">
        <v>0</v>
      </c>
      <c r="K29" s="12">
        <v>23.71</v>
      </c>
      <c r="L29" s="13">
        <v>26.19</v>
      </c>
      <c r="M29" s="13">
        <v>26.19</v>
      </c>
      <c r="N29" s="13">
        <v>0</v>
      </c>
      <c r="O29" s="14">
        <f>IF(ISERROR((I29-C29)/C29),"",(I29-C29)/C29)</f>
        <v>-3.0879782482035413E-2</v>
      </c>
      <c r="P29" s="14" t="str">
        <f>IF(ISERROR((J29-D29)/D29),"",(J29-D29)/D29)</f>
        <v/>
      </c>
      <c r="Q29" s="14">
        <f>IF(ISERROR((K29-E29)/E29),"",(K29-E29)/E29)</f>
        <v>0</v>
      </c>
      <c r="R29" s="14">
        <f>IF(ISERROR((L29-F29)/F29),"",(L29-F29)/F29)</f>
        <v>-5.7235421166306685E-2</v>
      </c>
      <c r="S29" s="14">
        <f>IF(ISERROR((M29-G29)/G29),"",(M29-G29)/G29)</f>
        <v>-5.7235421166306685E-2</v>
      </c>
      <c r="T29" s="14" t="str">
        <f>IF(ISERROR((N29-H29)/H29),"",(N29-H29)/H29)</f>
        <v/>
      </c>
    </row>
    <row r="30" spans="1:20" ht="26" x14ac:dyDescent="0.3">
      <c r="A30" s="11" t="s">
        <v>46</v>
      </c>
      <c r="B30" s="11" t="s">
        <v>47</v>
      </c>
      <c r="C30" s="12">
        <v>72</v>
      </c>
      <c r="D30" s="12">
        <v>0</v>
      </c>
      <c r="E30" s="12">
        <v>33</v>
      </c>
      <c r="F30" s="12">
        <v>39</v>
      </c>
      <c r="G30" s="12">
        <v>39</v>
      </c>
      <c r="H30" s="12">
        <v>0</v>
      </c>
      <c r="I30" s="12">
        <v>69.77</v>
      </c>
      <c r="J30" s="12">
        <v>0</v>
      </c>
      <c r="K30" s="12">
        <v>33</v>
      </c>
      <c r="L30" s="13">
        <v>36.770000000000003</v>
      </c>
      <c r="M30" s="13">
        <v>36.770000000000003</v>
      </c>
      <c r="N30" s="13">
        <v>0</v>
      </c>
      <c r="O30" s="14">
        <f>IF(ISERROR((I30-C30)/C30),"",(I30-C30)/C30)</f>
        <v>-3.0972222222222276E-2</v>
      </c>
      <c r="P30" s="14" t="str">
        <f>IF(ISERROR((J30-D30)/D30),"",(J30-D30)/D30)</f>
        <v/>
      </c>
      <c r="Q30" s="14">
        <f>IF(ISERROR((K30-E30)/E30),"",(K30-E30)/E30)</f>
        <v>0</v>
      </c>
      <c r="R30" s="14">
        <f>IF(ISERROR((L30-F30)/F30),"",(L30-F30)/F30)</f>
        <v>-5.71794871794871E-2</v>
      </c>
      <c r="S30" s="14">
        <f>IF(ISERROR((M30-G30)/G30),"",(M30-G30)/G30)</f>
        <v>-5.71794871794871E-2</v>
      </c>
      <c r="T30" s="14" t="str">
        <f>IF(ISERROR((N30-H30)/H30),"",(N30-H30)/H30)</f>
        <v/>
      </c>
    </row>
    <row r="31" spans="1:20" ht="26" x14ac:dyDescent="0.3">
      <c r="A31" s="11" t="s">
        <v>48</v>
      </c>
      <c r="B31" s="11" t="s">
        <v>49</v>
      </c>
      <c r="C31" s="12">
        <v>68.36</v>
      </c>
      <c r="D31" s="12">
        <v>0</v>
      </c>
      <c r="E31" s="12">
        <v>25.72</v>
      </c>
      <c r="F31" s="12">
        <v>42.64</v>
      </c>
      <c r="G31" s="12">
        <v>42.64</v>
      </c>
      <c r="H31" s="12">
        <v>0</v>
      </c>
      <c r="I31" s="12">
        <v>65.92</v>
      </c>
      <c r="J31" s="12">
        <v>0</v>
      </c>
      <c r="K31" s="12">
        <v>25.72</v>
      </c>
      <c r="L31" s="13">
        <v>40.200000000000003</v>
      </c>
      <c r="M31" s="13">
        <v>40.200000000000003</v>
      </c>
      <c r="N31" s="13">
        <v>0</v>
      </c>
      <c r="O31" s="14">
        <f>IF(ISERROR((I31-C31)/C31),"",(I31-C31)/C31)</f>
        <v>-3.5693387946167318E-2</v>
      </c>
      <c r="P31" s="14" t="str">
        <f>IF(ISERROR((J31-D31)/D31),"",(J31-D31)/D31)</f>
        <v/>
      </c>
      <c r="Q31" s="14">
        <f>IF(ISERROR((K31-E31)/E31),"",(K31-E31)/E31)</f>
        <v>0</v>
      </c>
      <c r="R31" s="14">
        <f>IF(ISERROR((L31-F31)/F31),"",(L31-F31)/F31)</f>
        <v>-5.7223264540337659E-2</v>
      </c>
      <c r="S31" s="14">
        <f>IF(ISERROR((M31-G31)/G31),"",(M31-G31)/G31)</f>
        <v>-5.7223264540337659E-2</v>
      </c>
      <c r="T31" s="14" t="str">
        <f>IF(ISERROR((N31-H31)/H31),"",(N31-H31)/H31)</f>
        <v/>
      </c>
    </row>
    <row r="32" spans="1:20" ht="26" x14ac:dyDescent="0.3">
      <c r="A32" s="11" t="s">
        <v>50</v>
      </c>
      <c r="B32" s="11" t="s">
        <v>51</v>
      </c>
      <c r="C32" s="12">
        <v>71.239999999999995</v>
      </c>
      <c r="D32" s="12">
        <v>0</v>
      </c>
      <c r="E32" s="12">
        <v>30.32</v>
      </c>
      <c r="F32" s="12">
        <v>40.92</v>
      </c>
      <c r="G32" s="12">
        <v>40.92</v>
      </c>
      <c r="H32" s="12">
        <v>0</v>
      </c>
      <c r="I32" s="12">
        <v>68.900000000000006</v>
      </c>
      <c r="J32" s="12">
        <v>0</v>
      </c>
      <c r="K32" s="12">
        <v>30.32</v>
      </c>
      <c r="L32" s="13">
        <v>38.58</v>
      </c>
      <c r="M32" s="13">
        <v>38.58</v>
      </c>
      <c r="N32" s="13">
        <v>0</v>
      </c>
      <c r="O32" s="14">
        <f>IF(ISERROR((I32-C32)/C32),"",(I32-C32)/C32)</f>
        <v>-3.2846715328467002E-2</v>
      </c>
      <c r="P32" s="14" t="str">
        <f>IF(ISERROR((J32-D32)/D32),"",(J32-D32)/D32)</f>
        <v/>
      </c>
      <c r="Q32" s="14">
        <f>IF(ISERROR((K32-E32)/E32),"",(K32-E32)/E32)</f>
        <v>0</v>
      </c>
      <c r="R32" s="14">
        <f>IF(ISERROR((L32-F32)/F32),"",(L32-F32)/F32)</f>
        <v>-5.7184750733137911E-2</v>
      </c>
      <c r="S32" s="14">
        <f>IF(ISERROR((M32-G32)/G32),"",(M32-G32)/G32)</f>
        <v>-5.7184750733137911E-2</v>
      </c>
      <c r="T32" s="14" t="str">
        <f>IF(ISERROR((N32-H32)/H32),"",(N32-H32)/H32)</f>
        <v/>
      </c>
    </row>
    <row r="33" spans="1:20" ht="26" x14ac:dyDescent="0.3">
      <c r="A33" s="11" t="s">
        <v>52</v>
      </c>
      <c r="B33" s="11" t="s">
        <v>53</v>
      </c>
      <c r="C33" s="12">
        <v>58.44</v>
      </c>
      <c r="D33" s="12">
        <v>0</v>
      </c>
      <c r="E33" s="12">
        <v>26.91</v>
      </c>
      <c r="F33" s="12">
        <v>31.53</v>
      </c>
      <c r="G33" s="12">
        <v>31.53</v>
      </c>
      <c r="H33" s="12">
        <v>0</v>
      </c>
      <c r="I33" s="12">
        <v>56.64</v>
      </c>
      <c r="J33" s="12">
        <v>0</v>
      </c>
      <c r="K33" s="12">
        <v>26.91</v>
      </c>
      <c r="L33" s="13">
        <v>29.73</v>
      </c>
      <c r="M33" s="13">
        <v>29.73</v>
      </c>
      <c r="N33" s="13">
        <v>0</v>
      </c>
      <c r="O33" s="14">
        <f>IF(ISERROR((I33-C33)/C33),"",(I33-C33)/C33)</f>
        <v>-3.0800821355236093E-2</v>
      </c>
      <c r="P33" s="14" t="str">
        <f>IF(ISERROR((J33-D33)/D33),"",(J33-D33)/D33)</f>
        <v/>
      </c>
      <c r="Q33" s="14">
        <f>IF(ISERROR((K33-E33)/E33),"",(K33-E33)/E33)</f>
        <v>0</v>
      </c>
      <c r="R33" s="14">
        <f>IF(ISERROR((L33-F33)/F33),"",(L33-F33)/F33)</f>
        <v>-5.7088487155090413E-2</v>
      </c>
      <c r="S33" s="14">
        <f>IF(ISERROR((M33-G33)/G33),"",(M33-G33)/G33)</f>
        <v>-5.7088487155090413E-2</v>
      </c>
      <c r="T33" s="14" t="str">
        <f>IF(ISERROR((N33-H33)/H33),"",(N33-H33)/H33)</f>
        <v/>
      </c>
    </row>
  </sheetData>
  <mergeCells count="18">
    <mergeCell ref="C5:C6"/>
    <mergeCell ref="D5:D6"/>
    <mergeCell ref="E5:E6"/>
    <mergeCell ref="F5:H5"/>
    <mergeCell ref="I5:I6"/>
    <mergeCell ref="J5:J6"/>
    <mergeCell ref="K5:K6"/>
    <mergeCell ref="L5:N5"/>
    <mergeCell ref="I4:N4"/>
    <mergeCell ref="O4:T4"/>
    <mergeCell ref="O5:O6"/>
    <mergeCell ref="P5:P6"/>
    <mergeCell ref="Q5:Q6"/>
    <mergeCell ref="R5:T5"/>
    <mergeCell ref="A2:T2"/>
    <mergeCell ref="A4:A6"/>
    <mergeCell ref="B4:B6"/>
    <mergeCell ref="C4:H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2021-03-05T08:13:44Z</dcterms:created>
  <dcterms:modified xsi:type="dcterms:W3CDTF">2021-03-05T08:38:54Z</dcterms:modified>
</cp:coreProperties>
</file>